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CARPETA JOHN RENACER\FORMATO\"/>
    </mc:Choice>
  </mc:AlternateContent>
  <bookViews>
    <workbookView xWindow="0" yWindow="0" windowWidth="24000" windowHeight="9735" activeTab="1"/>
  </bookViews>
  <sheets>
    <sheet name="formato de Adherencia a  Sifili" sheetId="11" r:id="rId1"/>
    <sheet name="paraclinicos" sheetId="12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1" i="11" l="1"/>
  <c r="AH16" i="11" l="1"/>
  <c r="AI16" i="11"/>
  <c r="AH8" i="11"/>
  <c r="AJ16" i="11" l="1"/>
  <c r="AI9" i="11" l="1"/>
  <c r="AI10" i="11"/>
  <c r="AI11" i="11"/>
  <c r="AI12" i="11"/>
  <c r="AI13" i="11"/>
  <c r="AI14" i="11"/>
  <c r="AI15" i="11"/>
  <c r="AI25" i="11"/>
  <c r="AI28" i="11"/>
  <c r="AH9" i="11"/>
  <c r="AH10" i="11"/>
  <c r="AH11" i="11"/>
  <c r="AH12" i="11"/>
  <c r="AH13" i="11"/>
  <c r="AH14" i="11"/>
  <c r="AH15" i="11"/>
  <c r="AH25" i="11"/>
  <c r="AH28" i="11"/>
  <c r="D53" i="11"/>
  <c r="AE51" i="11" l="1"/>
  <c r="AE53" i="11" s="1"/>
  <c r="AF51" i="11"/>
  <c r="AG51" i="11"/>
  <c r="AB51" i="11"/>
  <c r="AB53" i="11" s="1"/>
  <c r="AC51" i="11"/>
  <c r="AD51" i="11"/>
  <c r="Y51" i="11"/>
  <c r="Y53" i="11" s="1"/>
  <c r="Z51" i="11"/>
  <c r="AA51" i="11"/>
  <c r="V51" i="11"/>
  <c r="V53" i="11" s="1"/>
  <c r="W51" i="11"/>
  <c r="X51" i="11"/>
  <c r="S51" i="11"/>
  <c r="S53" i="11" s="1"/>
  <c r="T51" i="11"/>
  <c r="U51" i="11"/>
  <c r="P51" i="11"/>
  <c r="P53" i="11" s="1"/>
  <c r="Q51" i="11"/>
  <c r="R51" i="11"/>
  <c r="M51" i="11"/>
  <c r="M53" i="11" s="1"/>
  <c r="N51" i="11"/>
  <c r="O51" i="11"/>
  <c r="J51" i="11"/>
  <c r="J53" i="11" s="1"/>
  <c r="K51" i="11"/>
  <c r="L51" i="11"/>
  <c r="G51" i="11"/>
  <c r="G53" i="11" s="1"/>
  <c r="H51" i="11"/>
  <c r="I51" i="11"/>
  <c r="E51" i="11"/>
  <c r="F51" i="11"/>
  <c r="AH7" i="11"/>
  <c r="AI7" i="11"/>
  <c r="D52" i="11" l="1"/>
  <c r="D54" i="11" s="1"/>
  <c r="AJ7" i="11"/>
  <c r="AJ9" i="11"/>
  <c r="AJ14" i="11"/>
  <c r="AJ12" i="11"/>
  <c r="AJ13" i="11"/>
  <c r="AJ25" i="11"/>
  <c r="AJ11" i="11"/>
  <c r="AJ15" i="11"/>
  <c r="AJ28" i="11"/>
  <c r="AE52" i="11"/>
  <c r="AJ10" i="11"/>
  <c r="G52" i="11"/>
  <c r="J52" i="11"/>
  <c r="M52" i="11"/>
  <c r="M54" i="11" s="1"/>
  <c r="P52" i="11"/>
  <c r="P54" i="11" s="1"/>
  <c r="S52" i="11"/>
  <c r="V52" i="11"/>
  <c r="Y52" i="11"/>
  <c r="Y54" i="11" s="1"/>
  <c r="AB52" i="11"/>
  <c r="AB54" i="11" s="1"/>
  <c r="S54" i="11" l="1"/>
  <c r="G54" i="11"/>
  <c r="AE54" i="11"/>
  <c r="V54" i="11"/>
  <c r="J54" i="11"/>
</calcChain>
</file>

<file path=xl/sharedStrings.xml><?xml version="1.0" encoding="utf-8"?>
<sst xmlns="http://schemas.openxmlformats.org/spreadsheetml/2006/main" count="77" uniqueCount="65">
  <si>
    <t>NO CUMPLE</t>
  </si>
  <si>
    <t>CRITERIOS DE DILIGENCIAMIENTO DE HISTORIA CLINICA</t>
  </si>
  <si>
    <t>CUMPLE</t>
  </si>
  <si>
    <t>Historia Clínica legible.</t>
  </si>
  <si>
    <t xml:space="preserve"> Historia Clínica sin siglas</t>
  </si>
  <si>
    <t>Historia Clínica sin tachones ni enmendaduras.</t>
  </si>
  <si>
    <t>La Historia Clinica se encuentra foliada cronológicamente.</t>
  </si>
  <si>
    <t>La Historia Clinica se encuentra sin espacios en blanco</t>
  </si>
  <si>
    <t>Registra datos iguales en RIPS e Historia Clínica.</t>
  </si>
  <si>
    <t>Registra  fecha y hora militar al inicio de la atención.</t>
  </si>
  <si>
    <t>Coloque 1 si cumple 0 si no cumple</t>
  </si>
  <si>
    <t>El total se publica en graficas y porcentajes alcanzados por cada profesional medico, lo cual permite medir adherencia a Guias.</t>
  </si>
  <si>
    <t>Nombre del profesional a evaluar</t>
  </si>
  <si>
    <t>RESOLUCIÓN 1995/1999</t>
  </si>
  <si>
    <t>% CUMPLIM</t>
  </si>
  <si>
    <t>SUMAS</t>
  </si>
  <si>
    <t># DE REVISION</t>
  </si>
  <si>
    <t>UPA/HOSPITAL</t>
  </si>
  <si>
    <t># DE HISTORIA CLINICA EVALUADAS (Describir el Numero de identificacion de las historias evaluadas)</t>
  </si>
  <si>
    <t>Registra resultado de prueba de Ags para hepatitis B  (AgSHepB / HBAgS)</t>
  </si>
  <si>
    <t>Anota la FPP?</t>
  </si>
  <si>
    <t xml:space="preserve">Registra detalladamente el examen clinico- Revision por sistemas </t>
  </si>
  <si>
    <t>Solicitud de examenes paraclìnicos segùn trimestre de gestaciòn:</t>
  </si>
  <si>
    <t>Primer trimestre (de la semana  1-13): Hemograma, Hemoclasificacion, Glicemia, Uroanalisis, VDRL, Citologia, Frotis vaginal, HBsAg, Toxoplasma IgG, IgM, VIH 1 y 2. , Citología, ecografia obstétrica, frotis de flujo vaginal, urocultivo.</t>
  </si>
  <si>
    <t xml:space="preserve">Segundo Trimestre (de la semana 14-28): Hemograma (sem 28), test de osullivan (sem 24-28), Urocultivo, glicemia con carga. </t>
  </si>
  <si>
    <t xml:space="preserve">Tercer Trimestre (de la semana 29 -40) : VIH, HBsAg, VDRL, hemoglobina, </t>
  </si>
  <si>
    <t>Registra en Historia Clinica identificacion completa del paciente que incluye nombres y apellidos completos, No. De identificación, edad, sexo, dirección y teléfono, Incluye  datos sobre  e.civil, ocupación, EPS</t>
  </si>
  <si>
    <t xml:space="preserve">Registra  edad gestacional  en semanas al momento  de la consulta </t>
  </si>
  <si>
    <t xml:space="preserve">Registro numero de citas a CPN realizadas </t>
  </si>
  <si>
    <t xml:space="preserve">Registra antecedentes </t>
  </si>
  <si>
    <t xml:space="preserve">Registrar el valor de otros paraclinicos  de inicio  del control prenatal </t>
  </si>
  <si>
    <t>Registra ordenamiento de paraclinicos de inicio de CPN</t>
  </si>
  <si>
    <t>EXAMEN FISICO</t>
  </si>
  <si>
    <t>PARACLINICOS</t>
  </si>
  <si>
    <t>Registras signos vitales y datos de la gestacion como AU, PESO, TALLA, IMC, FCC</t>
  </si>
  <si>
    <t>SEGUIMIENTO</t>
  </si>
  <si>
    <t>Se registra actualizacion del  dx en cada cita</t>
  </si>
  <si>
    <t xml:space="preserve">Registra nombre completo de la pareja, ocupacion y actual vinculo. </t>
  </si>
  <si>
    <t>Registra teléfono y parentesco de la persona acompañante</t>
  </si>
  <si>
    <t xml:space="preserve"> Registra motivo de consulta</t>
  </si>
  <si>
    <t>ENFERMEDAD ACTUAL</t>
  </si>
  <si>
    <t>Registra indagacion sobre complicaciones  en embarazos anteriorer</t>
  </si>
  <si>
    <t>Registra antecedentes familiares  o situaciones de violencia</t>
  </si>
  <si>
    <t>Se registras condiciones geneales  del binomio madre hijo según edad gestacional y protocolo de manejo  en ejecucion</t>
  </si>
  <si>
    <t xml:space="preserve">Registra realizacion  de prueba rapida   treponémica  para el diagnóstico  de caso probable de sífilis  en el lugar de la atención del programa de Maternidad Segura </t>
  </si>
  <si>
    <t>Registra  consentimiento informado para prueba de sifilis</t>
  </si>
  <si>
    <t>Registra asesoria post prueba rapida negativa , en relacion a ITS y uso de preservativos</t>
  </si>
  <si>
    <t>Registrar   realizacion de procesos de  desensibilización con penicilina V potásica Vía Oral ( Según esquema) Si hay antecedente de reacciones tipo I (edema angioneurotico, urticaria generalizada, choque anafiláctico o dificultad respiratoria)</t>
  </si>
  <si>
    <t>Registro de segumiento  durante el embarazo por equipo de demenda inducida y asesoria  para realizar  prueba rápida para sífilis en el lugar de atención,  cada trimestre y en el momento de trabajo de parto, parto, postaborto o parto domiciliario</t>
  </si>
  <si>
    <t>Registar  resultado de prueba  rápida reactiva (+) , e  iniciar  esquema de manejo (Peniciliza Benzatinica - Previa ampliacion de H.C de antecedentes alergicos de uso de penicilina  y/o  desinsibilizacion si hay antcedentes de hiersenbilidad a este medicamento). Ordenar y/o  tomar muestra para prueba de sifilis No TREPONEMICA.</t>
  </si>
  <si>
    <t>Registrar indagacion sobre tratamiento a pareja o contactos sexuales activos</t>
  </si>
  <si>
    <t>Registrar  resultados de pruebas de  sifilis No TREPONEMICA de segimiento, para redefinir esquema de manejo o validar efectividaad del mismo</t>
  </si>
  <si>
    <t xml:space="preserve">Registrar  esquema de continuidad de tratamiento según protocolo ( sifilis temprana, tardia o de duracon dsconocida). </t>
  </si>
  <si>
    <t>Registra (al menos 1 vez) resultado de tamizaje para VIH SIDA</t>
  </si>
  <si>
    <t>Registrar  educacion ala paciente  para efectos  de prevención de transmisión materno infantil y de educacion  a la paciente sobre  los riesgos y beneficios de manejo institucional del parto</t>
  </si>
  <si>
    <t>Registra diligenciamiento completo de ficha epidemiologica y noficiacion de caso  al SIVIGILA</t>
  </si>
  <si>
    <t xml:space="preserve">Se registras resulatdos de otros paraclinicos según edad gestcional </t>
  </si>
  <si>
    <t>Registra resultados de ecografias obsterticas según edad  gestacional</t>
  </si>
  <si>
    <t>* antecedentes Gineco-obstetricos, patologicos, quirurgicos</t>
  </si>
  <si>
    <t>* Nutricionales  - Toxico-alergicos  (Alcoholismo, tabaquismo) y medicamentosos</t>
  </si>
  <si>
    <t>FORMATO</t>
  </si>
  <si>
    <t>SERVICIO:</t>
  </si>
  <si>
    <t>FECHA:</t>
  </si>
  <si>
    <t>INSTRUMENTO DE ADHERENCIA A GUÏA SIFILIS</t>
  </si>
  <si>
    <t>CODIGO: CR-DR-FR024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</si>
</sst>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2" borderId="2" xfId="0" applyFont="1" applyFill="1" applyBorder="1" applyAlignment="1">
      <alignment horizontal="justify" vertical="justify" wrapText="1"/>
    </xf>
    <xf numFmtId="16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4" fontId="4" fillId="0" borderId="7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9" fontId="3" fillId="0" borderId="7" xfId="2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27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_MATRIZ AUTOEVALUACION GERENCIA" xfId="1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ECFF"/>
      <color rgb="FFEAEAEA"/>
      <color rgb="FFFFCCFF"/>
      <color rgb="FFCCFFFF"/>
      <color rgb="FFFFFFCC"/>
      <color rgb="FFFFCC00"/>
      <color rgb="FFFF9999"/>
      <color rgb="FF99FF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297516</xdr:colOff>
      <xdr:row>1</xdr:row>
      <xdr:rowOff>44824</xdr:rowOff>
    </xdr:from>
    <xdr:to>
      <xdr:col>1</xdr:col>
      <xdr:colOff>2031066</xdr:colOff>
      <xdr:row>2</xdr:row>
      <xdr:rowOff>123265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98" y="201706"/>
          <a:ext cx="173355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63"/>
  <sheetViews>
    <sheetView zoomScale="85" zoomScaleNormal="85" workbookViewId="0">
      <pane ySplit="6" topLeftCell="A10" activePane="bottomLeft" state="frozen"/>
      <selection pane="bottomLeft" activeCell="V15" sqref="V15"/>
    </sheetView>
  </sheetViews>
  <sheetFormatPr baseColWidth="10" defaultColWidth="10.85546875" defaultRowHeight="12.75" x14ac:dyDescent="0.2"/>
  <cols>
    <col min="1" max="1" width="10.85546875" style="2"/>
    <col min="2" max="2" width="42.28515625" style="2" customWidth="1"/>
    <col min="3" max="3" width="9.42578125" style="7" customWidth="1"/>
    <col min="4" max="9" width="3.85546875" style="8" customWidth="1"/>
    <col min="10" max="15" width="3.85546875" style="1" customWidth="1"/>
    <col min="16" max="33" width="3.85546875" style="8" customWidth="1"/>
    <col min="34" max="34" width="7.42578125" style="1" bestFit="1" customWidth="1"/>
    <col min="35" max="35" width="8.42578125" style="1" customWidth="1"/>
    <col min="36" max="36" width="9.140625" style="1" customWidth="1"/>
    <col min="37" max="16384" width="10.85546875" style="2"/>
  </cols>
  <sheetData>
    <row r="2" spans="1:36" x14ac:dyDescent="0.2">
      <c r="B2" s="33"/>
      <c r="C2" s="35" t="s">
        <v>63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43" t="s">
        <v>60</v>
      </c>
      <c r="AI2" s="43"/>
      <c r="AJ2" s="43"/>
    </row>
    <row r="3" spans="1:36" x14ac:dyDescent="0.2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44" t="s">
        <v>64</v>
      </c>
      <c r="AI3" s="45"/>
      <c r="AJ3" s="46"/>
    </row>
    <row r="4" spans="1:36" ht="15.75" x14ac:dyDescent="0.2">
      <c r="B4" s="14" t="s">
        <v>61</v>
      </c>
      <c r="C4" s="11" t="s">
        <v>62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0"/>
    </row>
    <row r="5" spans="1:36" ht="6.75" customHeight="1" x14ac:dyDescent="0.2"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5"/>
    </row>
    <row r="6" spans="1:36" ht="39" customHeight="1" x14ac:dyDescent="0.2">
      <c r="B6" s="42" t="s">
        <v>1</v>
      </c>
      <c r="C6" s="42"/>
      <c r="D6" s="38" t="s">
        <v>12</v>
      </c>
      <c r="E6" s="38"/>
      <c r="F6" s="38"/>
      <c r="G6" s="38" t="s">
        <v>12</v>
      </c>
      <c r="H6" s="38"/>
      <c r="I6" s="38"/>
      <c r="J6" s="38" t="s">
        <v>12</v>
      </c>
      <c r="K6" s="38"/>
      <c r="L6" s="38"/>
      <c r="M6" s="38" t="s">
        <v>12</v>
      </c>
      <c r="N6" s="38"/>
      <c r="O6" s="38"/>
      <c r="P6" s="38" t="s">
        <v>12</v>
      </c>
      <c r="Q6" s="38"/>
      <c r="R6" s="38"/>
      <c r="S6" s="38" t="s">
        <v>12</v>
      </c>
      <c r="T6" s="38"/>
      <c r="U6" s="38"/>
      <c r="V6" s="38" t="s">
        <v>12</v>
      </c>
      <c r="W6" s="38"/>
      <c r="X6" s="38"/>
      <c r="Y6" s="38" t="s">
        <v>12</v>
      </c>
      <c r="Z6" s="38"/>
      <c r="AA6" s="38"/>
      <c r="AB6" s="38" t="s">
        <v>12</v>
      </c>
      <c r="AC6" s="38"/>
      <c r="AD6" s="38"/>
      <c r="AE6" s="38" t="s">
        <v>12</v>
      </c>
      <c r="AF6" s="38"/>
      <c r="AG6" s="38"/>
      <c r="AH6" s="12" t="s">
        <v>2</v>
      </c>
      <c r="AI6" s="12" t="s">
        <v>0</v>
      </c>
      <c r="AJ6" s="16" t="s">
        <v>14</v>
      </c>
    </row>
    <row r="7" spans="1:36" s="6" customFormat="1" ht="63.75" x14ac:dyDescent="0.2">
      <c r="A7" s="6">
        <v>1</v>
      </c>
      <c r="B7" s="17" t="s">
        <v>26</v>
      </c>
      <c r="C7" s="40" t="s">
        <v>13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2">
        <f>SUM(D7:AG7)</f>
        <v>0</v>
      </c>
      <c r="AI7" s="12">
        <f>COUNTIF(D7:AG7,"0")</f>
        <v>0</v>
      </c>
      <c r="AJ7" s="19" t="e">
        <f>AH7/(AH7+AI7)</f>
        <v>#DIV/0!</v>
      </c>
    </row>
    <row r="8" spans="1:36" s="6" customFormat="1" ht="25.5" x14ac:dyDescent="0.2">
      <c r="A8" s="6">
        <v>2</v>
      </c>
      <c r="B8" s="17" t="s">
        <v>37</v>
      </c>
      <c r="C8" s="4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2">
        <f>SUM(D8:AG8)</f>
        <v>0</v>
      </c>
      <c r="AI8" s="12"/>
      <c r="AJ8" s="19"/>
    </row>
    <row r="9" spans="1:36" s="6" customFormat="1" x14ac:dyDescent="0.2">
      <c r="A9" s="6">
        <v>3</v>
      </c>
      <c r="B9" s="17" t="s">
        <v>3</v>
      </c>
      <c r="C9" s="4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2">
        <f t="shared" ref="AH9:AH28" si="0">SUM(D9:AG9)</f>
        <v>0</v>
      </c>
      <c r="AI9" s="12">
        <f t="shared" ref="AI9:AI28" si="1">COUNTIF(D9:AG9,"0")</f>
        <v>0</v>
      </c>
      <c r="AJ9" s="19" t="e">
        <f t="shared" ref="AJ9:AJ28" si="2">AH9/(AH9+AI9)</f>
        <v>#DIV/0!</v>
      </c>
    </row>
    <row r="10" spans="1:36" s="6" customFormat="1" x14ac:dyDescent="0.2">
      <c r="A10" s="6">
        <v>4</v>
      </c>
      <c r="B10" s="17" t="s">
        <v>4</v>
      </c>
      <c r="C10" s="4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2">
        <f t="shared" si="0"/>
        <v>0</v>
      </c>
      <c r="AI10" s="12">
        <f t="shared" si="1"/>
        <v>0</v>
      </c>
      <c r="AJ10" s="19" t="e">
        <f t="shared" si="2"/>
        <v>#DIV/0!</v>
      </c>
    </row>
    <row r="11" spans="1:36" s="6" customFormat="1" x14ac:dyDescent="0.2">
      <c r="A11" s="6">
        <v>5</v>
      </c>
      <c r="B11" s="17" t="s">
        <v>5</v>
      </c>
      <c r="C11" s="4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2">
        <f t="shared" si="0"/>
        <v>0</v>
      </c>
      <c r="AI11" s="12">
        <f t="shared" si="1"/>
        <v>0</v>
      </c>
      <c r="AJ11" s="19" t="e">
        <f t="shared" si="2"/>
        <v>#DIV/0!</v>
      </c>
    </row>
    <row r="12" spans="1:36" s="6" customFormat="1" ht="25.5" x14ac:dyDescent="0.2">
      <c r="A12" s="6">
        <v>6</v>
      </c>
      <c r="B12" s="17" t="s">
        <v>6</v>
      </c>
      <c r="C12" s="4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2">
        <f t="shared" si="0"/>
        <v>0</v>
      </c>
      <c r="AI12" s="12">
        <f t="shared" si="1"/>
        <v>0</v>
      </c>
      <c r="AJ12" s="19" t="e">
        <f t="shared" si="2"/>
        <v>#DIV/0!</v>
      </c>
    </row>
    <row r="13" spans="1:36" s="6" customFormat="1" ht="25.5" x14ac:dyDescent="0.2">
      <c r="A13" s="6">
        <v>7</v>
      </c>
      <c r="B13" s="17" t="s">
        <v>7</v>
      </c>
      <c r="C13" s="4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2">
        <f t="shared" si="0"/>
        <v>0</v>
      </c>
      <c r="AI13" s="12">
        <f t="shared" si="1"/>
        <v>0</v>
      </c>
      <c r="AJ13" s="19" t="e">
        <f t="shared" si="2"/>
        <v>#DIV/0!</v>
      </c>
    </row>
    <row r="14" spans="1:36" s="6" customFormat="1" x14ac:dyDescent="0.2">
      <c r="A14" s="6">
        <v>8</v>
      </c>
      <c r="B14" s="17" t="s">
        <v>8</v>
      </c>
      <c r="C14" s="4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2">
        <f t="shared" si="0"/>
        <v>0</v>
      </c>
      <c r="AI14" s="12">
        <f t="shared" si="1"/>
        <v>0</v>
      </c>
      <c r="AJ14" s="19" t="e">
        <f t="shared" si="2"/>
        <v>#DIV/0!</v>
      </c>
    </row>
    <row r="15" spans="1:36" s="6" customFormat="1" ht="25.5" x14ac:dyDescent="0.2">
      <c r="A15" s="6">
        <v>9</v>
      </c>
      <c r="B15" s="17" t="s">
        <v>9</v>
      </c>
      <c r="C15" s="4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2">
        <f t="shared" si="0"/>
        <v>0</v>
      </c>
      <c r="AI15" s="12">
        <f t="shared" si="1"/>
        <v>0</v>
      </c>
      <c r="AJ15" s="19" t="e">
        <f t="shared" si="2"/>
        <v>#DIV/0!</v>
      </c>
    </row>
    <row r="16" spans="1:36" s="6" customFormat="1" ht="25.5" x14ac:dyDescent="0.2">
      <c r="A16" s="6">
        <v>10</v>
      </c>
      <c r="B16" s="17" t="s">
        <v>38</v>
      </c>
      <c r="C16" s="4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2">
        <f t="shared" si="0"/>
        <v>0</v>
      </c>
      <c r="AI16" s="12">
        <f t="shared" si="1"/>
        <v>0</v>
      </c>
      <c r="AJ16" s="19" t="e">
        <f t="shared" si="2"/>
        <v>#DIV/0!</v>
      </c>
    </row>
    <row r="17" spans="1:36" s="6" customFormat="1" ht="12.75" customHeight="1" x14ac:dyDescent="0.2">
      <c r="B17" s="20" t="s">
        <v>39</v>
      </c>
      <c r="C17" s="3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2"/>
      <c r="AI17" s="12"/>
      <c r="AJ17" s="19"/>
    </row>
    <row r="18" spans="1:36" s="6" customFormat="1" ht="12.75" customHeight="1" x14ac:dyDescent="0.2">
      <c r="B18" s="20" t="s">
        <v>40</v>
      </c>
      <c r="C18" s="3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2"/>
      <c r="AI18" s="12"/>
      <c r="AJ18" s="19"/>
    </row>
    <row r="19" spans="1:36" s="6" customFormat="1" ht="22.5" customHeight="1" x14ac:dyDescent="0.2">
      <c r="A19" s="6">
        <v>1</v>
      </c>
      <c r="B19" s="20" t="s">
        <v>27</v>
      </c>
      <c r="C19" s="3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2"/>
      <c r="AI19" s="12"/>
      <c r="AJ19" s="19"/>
    </row>
    <row r="20" spans="1:36" s="6" customFormat="1" ht="18.75" customHeight="1" x14ac:dyDescent="0.2">
      <c r="A20" s="6">
        <v>2</v>
      </c>
      <c r="B20" s="20" t="s">
        <v>28</v>
      </c>
      <c r="C20" s="39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2"/>
      <c r="AI20" s="12"/>
      <c r="AJ20" s="19"/>
    </row>
    <row r="21" spans="1:36" s="6" customFormat="1" ht="15" x14ac:dyDescent="0.2">
      <c r="A21" s="6">
        <v>3</v>
      </c>
      <c r="B21" s="21" t="s">
        <v>29</v>
      </c>
      <c r="C21" s="39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2"/>
      <c r="AI21" s="12"/>
      <c r="AJ21" s="19"/>
    </row>
    <row r="22" spans="1:36" s="6" customFormat="1" x14ac:dyDescent="0.2">
      <c r="A22" s="6">
        <v>4</v>
      </c>
      <c r="B22" s="22" t="s">
        <v>58</v>
      </c>
      <c r="C22" s="3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2"/>
      <c r="AI22" s="12"/>
      <c r="AJ22" s="19"/>
    </row>
    <row r="23" spans="1:36" s="6" customFormat="1" ht="23.25" customHeight="1" x14ac:dyDescent="0.2">
      <c r="A23" s="6">
        <v>5</v>
      </c>
      <c r="B23" s="23" t="s">
        <v>59</v>
      </c>
      <c r="C23" s="3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2"/>
      <c r="AI23" s="12"/>
      <c r="AJ23" s="19"/>
    </row>
    <row r="24" spans="1:36" s="6" customFormat="1" ht="20.25" customHeight="1" x14ac:dyDescent="0.2">
      <c r="A24" s="6">
        <v>6</v>
      </c>
      <c r="B24" s="24" t="s">
        <v>41</v>
      </c>
      <c r="C24" s="3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2"/>
      <c r="AI24" s="12"/>
      <c r="AJ24" s="19"/>
    </row>
    <row r="25" spans="1:36" s="6" customFormat="1" ht="12.75" customHeight="1" x14ac:dyDescent="0.2">
      <c r="A25" s="6">
        <v>7</v>
      </c>
      <c r="B25" s="23" t="s">
        <v>42</v>
      </c>
      <c r="C25" s="39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2">
        <f t="shared" si="0"/>
        <v>0</v>
      </c>
      <c r="AI25" s="12">
        <f t="shared" si="1"/>
        <v>0</v>
      </c>
      <c r="AJ25" s="19" t="e">
        <f t="shared" si="2"/>
        <v>#DIV/0!</v>
      </c>
    </row>
    <row r="26" spans="1:36" s="6" customFormat="1" ht="12.75" customHeight="1" x14ac:dyDescent="0.2">
      <c r="A26" s="6">
        <v>8</v>
      </c>
      <c r="B26" s="17" t="s">
        <v>20</v>
      </c>
      <c r="C26" s="39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2"/>
      <c r="AI26" s="12"/>
      <c r="AJ26" s="19"/>
    </row>
    <row r="27" spans="1:36" s="6" customFormat="1" ht="12.75" customHeight="1" x14ac:dyDescent="0.2">
      <c r="B27" s="25" t="s">
        <v>32</v>
      </c>
      <c r="C27" s="39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2"/>
      <c r="AI27" s="12"/>
      <c r="AJ27" s="19"/>
    </row>
    <row r="28" spans="1:36" s="6" customFormat="1" ht="29.25" customHeight="1" x14ac:dyDescent="0.2">
      <c r="B28" s="17" t="s">
        <v>34</v>
      </c>
      <c r="C28" s="39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2">
        <f t="shared" si="0"/>
        <v>0</v>
      </c>
      <c r="AI28" s="12">
        <f t="shared" si="1"/>
        <v>0</v>
      </c>
      <c r="AJ28" s="19" t="e">
        <f t="shared" si="2"/>
        <v>#DIV/0!</v>
      </c>
    </row>
    <row r="29" spans="1:36" s="6" customFormat="1" ht="29.25" customHeight="1" x14ac:dyDescent="0.2">
      <c r="B29" s="17" t="s">
        <v>21</v>
      </c>
      <c r="C29" s="39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2"/>
      <c r="AI29" s="12"/>
      <c r="AJ29" s="19"/>
    </row>
    <row r="30" spans="1:36" s="6" customFormat="1" ht="19.5" customHeight="1" x14ac:dyDescent="0.2">
      <c r="B30" s="17" t="s">
        <v>33</v>
      </c>
      <c r="C30" s="3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2"/>
      <c r="AI30" s="12"/>
      <c r="AJ30" s="19"/>
    </row>
    <row r="31" spans="1:36" s="6" customFormat="1" ht="27.75" customHeight="1" x14ac:dyDescent="0.2">
      <c r="A31" s="6">
        <v>1</v>
      </c>
      <c r="B31" s="17" t="s">
        <v>31</v>
      </c>
      <c r="C31" s="3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2"/>
      <c r="AI31" s="12"/>
      <c r="AJ31" s="19"/>
    </row>
    <row r="32" spans="1:36" s="6" customFormat="1" ht="24.75" customHeight="1" x14ac:dyDescent="0.2">
      <c r="A32" s="6">
        <v>2</v>
      </c>
      <c r="B32" s="17" t="s">
        <v>45</v>
      </c>
      <c r="C32" s="39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2"/>
      <c r="AI32" s="12"/>
      <c r="AJ32" s="19"/>
    </row>
    <row r="33" spans="1:36" s="6" customFormat="1" ht="56.25" customHeight="1" x14ac:dyDescent="0.2">
      <c r="A33" s="6">
        <v>3</v>
      </c>
      <c r="B33" s="17" t="s">
        <v>44</v>
      </c>
      <c r="C33" s="39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2"/>
      <c r="AI33" s="12"/>
      <c r="AJ33" s="19"/>
    </row>
    <row r="34" spans="1:36" s="6" customFormat="1" ht="27" customHeight="1" x14ac:dyDescent="0.2">
      <c r="A34" s="6">
        <v>4</v>
      </c>
      <c r="B34" s="17" t="s">
        <v>46</v>
      </c>
      <c r="C34" s="39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2"/>
      <c r="AI34" s="12"/>
      <c r="AJ34" s="19"/>
    </row>
    <row r="35" spans="1:36" s="6" customFormat="1" ht="75.75" customHeight="1" x14ac:dyDescent="0.2">
      <c r="A35" s="6">
        <v>5</v>
      </c>
      <c r="B35" s="17" t="s">
        <v>48</v>
      </c>
      <c r="C35" s="3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2"/>
      <c r="AI35" s="12"/>
      <c r="AJ35" s="19"/>
    </row>
    <row r="36" spans="1:36" s="6" customFormat="1" ht="24.75" customHeight="1" x14ac:dyDescent="0.2">
      <c r="A36" s="6">
        <v>6</v>
      </c>
      <c r="B36" s="17" t="s">
        <v>30</v>
      </c>
      <c r="C36" s="3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2"/>
      <c r="AI36" s="12"/>
      <c r="AJ36" s="19"/>
    </row>
    <row r="37" spans="1:36" s="6" customFormat="1" ht="99" customHeight="1" x14ac:dyDescent="0.2">
      <c r="A37" s="6">
        <v>7</v>
      </c>
      <c r="B37" s="17" t="s">
        <v>49</v>
      </c>
      <c r="C37" s="3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2"/>
      <c r="AI37" s="12"/>
      <c r="AJ37" s="19"/>
    </row>
    <row r="38" spans="1:36" s="6" customFormat="1" ht="53.25" customHeight="1" x14ac:dyDescent="0.2">
      <c r="A38" s="6">
        <v>8</v>
      </c>
      <c r="B38" s="26" t="s">
        <v>55</v>
      </c>
      <c r="C38" s="39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8"/>
      <c r="AI38" s="28"/>
      <c r="AJ38" s="29"/>
    </row>
    <row r="39" spans="1:36" s="6" customFormat="1" ht="99" customHeight="1" x14ac:dyDescent="0.2">
      <c r="A39" s="6">
        <v>9</v>
      </c>
      <c r="B39" s="26" t="s">
        <v>47</v>
      </c>
      <c r="C39" s="39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8"/>
      <c r="AI39" s="28"/>
      <c r="AJ39" s="29"/>
    </row>
    <row r="40" spans="1:36" s="6" customFormat="1" ht="63" customHeight="1" x14ac:dyDescent="0.2">
      <c r="A40" s="6">
        <v>10</v>
      </c>
      <c r="B40" s="30" t="s">
        <v>52</v>
      </c>
      <c r="C40" s="39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8"/>
      <c r="AI40" s="28"/>
      <c r="AJ40" s="29"/>
    </row>
    <row r="41" spans="1:36" s="6" customFormat="1" ht="41.25" customHeight="1" x14ac:dyDescent="0.2">
      <c r="A41" s="6">
        <v>11</v>
      </c>
      <c r="B41" s="30" t="s">
        <v>50</v>
      </c>
      <c r="C41" s="39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8"/>
      <c r="AI41" s="28"/>
      <c r="AJ41" s="29"/>
    </row>
    <row r="42" spans="1:36" s="6" customFormat="1" ht="64.5" customHeight="1" x14ac:dyDescent="0.2">
      <c r="A42" s="6">
        <v>12</v>
      </c>
      <c r="B42" s="30" t="s">
        <v>51</v>
      </c>
      <c r="C42" s="39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8"/>
      <c r="AI42" s="28"/>
      <c r="AJ42" s="29"/>
    </row>
    <row r="43" spans="1:36" s="6" customFormat="1" ht="63.75" customHeight="1" x14ac:dyDescent="0.2">
      <c r="A43" s="6">
        <v>13</v>
      </c>
      <c r="B43" s="31" t="s">
        <v>54</v>
      </c>
      <c r="C43" s="39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2"/>
      <c r="AI43" s="12"/>
      <c r="AJ43" s="19"/>
    </row>
    <row r="44" spans="1:36" s="6" customFormat="1" ht="30.75" customHeight="1" x14ac:dyDescent="0.2">
      <c r="B44" s="31" t="s">
        <v>35</v>
      </c>
      <c r="C44" s="39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2"/>
      <c r="AI44" s="12"/>
      <c r="AJ44" s="19"/>
    </row>
    <row r="45" spans="1:36" s="6" customFormat="1" ht="30.75" customHeight="1" x14ac:dyDescent="0.2">
      <c r="A45" s="6">
        <v>1</v>
      </c>
      <c r="B45" s="17" t="s">
        <v>53</v>
      </c>
      <c r="C45" s="39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2"/>
      <c r="AI45" s="12"/>
      <c r="AJ45" s="19"/>
    </row>
    <row r="46" spans="1:36" s="6" customFormat="1" ht="30.75" customHeight="1" x14ac:dyDescent="0.2">
      <c r="A46" s="6">
        <v>2</v>
      </c>
      <c r="B46" s="17" t="s">
        <v>19</v>
      </c>
      <c r="C46" s="39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2"/>
      <c r="AI46" s="12"/>
      <c r="AJ46" s="19"/>
    </row>
    <row r="47" spans="1:36" s="6" customFormat="1" ht="30.75" customHeight="1" x14ac:dyDescent="0.2">
      <c r="A47" s="6">
        <v>3</v>
      </c>
      <c r="B47" s="17" t="s">
        <v>56</v>
      </c>
      <c r="C47" s="39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2"/>
      <c r="AI47" s="12"/>
      <c r="AJ47" s="19"/>
    </row>
    <row r="48" spans="1:36" s="6" customFormat="1" ht="30.75" customHeight="1" x14ac:dyDescent="0.2">
      <c r="A48" s="6">
        <v>4</v>
      </c>
      <c r="B48" s="26" t="s">
        <v>57</v>
      </c>
      <c r="C48" s="3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8"/>
      <c r="AI48" s="28"/>
      <c r="AJ48" s="29"/>
    </row>
    <row r="49" spans="1:36" s="6" customFormat="1" ht="36.75" customHeight="1" x14ac:dyDescent="0.2">
      <c r="A49" s="6">
        <v>5</v>
      </c>
      <c r="B49" s="17" t="s">
        <v>43</v>
      </c>
      <c r="C49" s="3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2"/>
      <c r="AI49" s="12"/>
      <c r="AJ49" s="19"/>
    </row>
    <row r="50" spans="1:36" s="6" customFormat="1" ht="30.75" customHeight="1" x14ac:dyDescent="0.2">
      <c r="A50" s="6">
        <v>6</v>
      </c>
      <c r="B50" s="31" t="s">
        <v>36</v>
      </c>
      <c r="C50" s="3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2"/>
      <c r="AI50" s="12"/>
      <c r="AJ50" s="19"/>
    </row>
    <row r="51" spans="1:36" x14ac:dyDescent="0.2">
      <c r="B51" s="32"/>
      <c r="C51" s="12" t="s">
        <v>15</v>
      </c>
      <c r="D51" s="13">
        <f t="shared" ref="D51:AG51" si="3">SUM(D7:D50)</f>
        <v>0</v>
      </c>
      <c r="E51" s="13">
        <f t="shared" si="3"/>
        <v>0</v>
      </c>
      <c r="F51" s="13">
        <f t="shared" si="3"/>
        <v>0</v>
      </c>
      <c r="G51" s="13">
        <f t="shared" si="3"/>
        <v>0</v>
      </c>
      <c r="H51" s="13">
        <f t="shared" si="3"/>
        <v>0</v>
      </c>
      <c r="I51" s="13">
        <f t="shared" si="3"/>
        <v>0</v>
      </c>
      <c r="J51" s="13">
        <f t="shared" si="3"/>
        <v>0</v>
      </c>
      <c r="K51" s="13">
        <f t="shared" si="3"/>
        <v>0</v>
      </c>
      <c r="L51" s="13">
        <f t="shared" si="3"/>
        <v>0</v>
      </c>
      <c r="M51" s="13">
        <f t="shared" si="3"/>
        <v>0</v>
      </c>
      <c r="N51" s="13">
        <f t="shared" si="3"/>
        <v>0</v>
      </c>
      <c r="O51" s="13">
        <f t="shared" si="3"/>
        <v>0</v>
      </c>
      <c r="P51" s="13">
        <f t="shared" si="3"/>
        <v>0</v>
      </c>
      <c r="Q51" s="13">
        <f t="shared" si="3"/>
        <v>0</v>
      </c>
      <c r="R51" s="13">
        <f t="shared" si="3"/>
        <v>0</v>
      </c>
      <c r="S51" s="13">
        <f t="shared" si="3"/>
        <v>0</v>
      </c>
      <c r="T51" s="13">
        <f t="shared" si="3"/>
        <v>0</v>
      </c>
      <c r="U51" s="13">
        <f t="shared" si="3"/>
        <v>0</v>
      </c>
      <c r="V51" s="13">
        <f t="shared" si="3"/>
        <v>0</v>
      </c>
      <c r="W51" s="13">
        <f t="shared" si="3"/>
        <v>0</v>
      </c>
      <c r="X51" s="13">
        <f t="shared" si="3"/>
        <v>0</v>
      </c>
      <c r="Y51" s="13">
        <f t="shared" si="3"/>
        <v>0</v>
      </c>
      <c r="Z51" s="13">
        <f t="shared" si="3"/>
        <v>0</v>
      </c>
      <c r="AA51" s="13">
        <f t="shared" si="3"/>
        <v>0</v>
      </c>
      <c r="AB51" s="13">
        <f t="shared" si="3"/>
        <v>0</v>
      </c>
      <c r="AC51" s="13">
        <f t="shared" si="3"/>
        <v>0</v>
      </c>
      <c r="AD51" s="13">
        <f t="shared" si="3"/>
        <v>0</v>
      </c>
      <c r="AE51" s="13">
        <f t="shared" si="3"/>
        <v>0</v>
      </c>
      <c r="AF51" s="13">
        <f t="shared" si="3"/>
        <v>0</v>
      </c>
      <c r="AG51" s="13">
        <f t="shared" si="3"/>
        <v>0</v>
      </c>
      <c r="AH51" s="4"/>
      <c r="AI51" s="4"/>
      <c r="AJ51" s="8"/>
    </row>
    <row r="52" spans="1:36" x14ac:dyDescent="0.2">
      <c r="B52" s="32"/>
      <c r="C52" s="12" t="s">
        <v>2</v>
      </c>
      <c r="D52" s="37">
        <f>D51+E51+F51</f>
        <v>0</v>
      </c>
      <c r="E52" s="37"/>
      <c r="F52" s="37"/>
      <c r="G52" s="37">
        <f>G51+H51+I51</f>
        <v>0</v>
      </c>
      <c r="H52" s="37"/>
      <c r="I52" s="37"/>
      <c r="J52" s="37">
        <f>J51+K51+L51</f>
        <v>0</v>
      </c>
      <c r="K52" s="37"/>
      <c r="L52" s="37"/>
      <c r="M52" s="37">
        <f>M51+N51+O51</f>
        <v>0</v>
      </c>
      <c r="N52" s="37"/>
      <c r="O52" s="37"/>
      <c r="P52" s="37">
        <f>P51+Q51+R51</f>
        <v>0</v>
      </c>
      <c r="Q52" s="37"/>
      <c r="R52" s="37"/>
      <c r="S52" s="37">
        <f>S51+T51+U51</f>
        <v>0</v>
      </c>
      <c r="T52" s="37"/>
      <c r="U52" s="37"/>
      <c r="V52" s="37">
        <f>V51+W51+X51</f>
        <v>0</v>
      </c>
      <c r="W52" s="37"/>
      <c r="X52" s="37"/>
      <c r="Y52" s="37">
        <f>Y51+Z51+AA51</f>
        <v>0</v>
      </c>
      <c r="Z52" s="37"/>
      <c r="AA52" s="37"/>
      <c r="AB52" s="37">
        <f>AB51+AC51+AD51</f>
        <v>0</v>
      </c>
      <c r="AC52" s="37"/>
      <c r="AD52" s="37"/>
      <c r="AE52" s="37">
        <f>AE51+AF51+AG51</f>
        <v>0</v>
      </c>
      <c r="AF52" s="37"/>
      <c r="AG52" s="37"/>
      <c r="AH52" s="8"/>
      <c r="AI52" s="8"/>
      <c r="AJ52" s="8"/>
    </row>
    <row r="53" spans="1:36" ht="25.5" x14ac:dyDescent="0.2">
      <c r="B53" s="32"/>
      <c r="C53" s="12" t="s">
        <v>0</v>
      </c>
      <c r="D53" s="37">
        <f>40-D51</f>
        <v>40</v>
      </c>
      <c r="E53" s="37"/>
      <c r="F53" s="37"/>
      <c r="G53" s="37">
        <f t="shared" ref="G53" si="4">40-G51</f>
        <v>40</v>
      </c>
      <c r="H53" s="37"/>
      <c r="I53" s="37"/>
      <c r="J53" s="37">
        <f t="shared" ref="J53" si="5">40-J51</f>
        <v>40</v>
      </c>
      <c r="K53" s="37"/>
      <c r="L53" s="37"/>
      <c r="M53" s="37">
        <f t="shared" ref="M53" si="6">40-M51</f>
        <v>40</v>
      </c>
      <c r="N53" s="37"/>
      <c r="O53" s="37"/>
      <c r="P53" s="37">
        <f t="shared" ref="P53" si="7">40-P51</f>
        <v>40</v>
      </c>
      <c r="Q53" s="37"/>
      <c r="R53" s="37"/>
      <c r="S53" s="37">
        <f t="shared" ref="S53" si="8">40-S51</f>
        <v>40</v>
      </c>
      <c r="T53" s="37"/>
      <c r="U53" s="37"/>
      <c r="V53" s="37">
        <f t="shared" ref="V53" si="9">40-V51</f>
        <v>40</v>
      </c>
      <c r="W53" s="37"/>
      <c r="X53" s="37"/>
      <c r="Y53" s="37">
        <f t="shared" ref="Y53" si="10">40-Y51</f>
        <v>40</v>
      </c>
      <c r="Z53" s="37"/>
      <c r="AA53" s="37"/>
      <c r="AB53" s="37">
        <f t="shared" ref="AB53" si="11">40-AB51</f>
        <v>40</v>
      </c>
      <c r="AC53" s="37"/>
      <c r="AD53" s="37"/>
      <c r="AE53" s="37">
        <f t="shared" ref="AE53" si="12">40-AE51</f>
        <v>40</v>
      </c>
      <c r="AF53" s="37"/>
      <c r="AG53" s="37"/>
      <c r="AH53" s="8"/>
      <c r="AI53" s="8"/>
      <c r="AJ53" s="8"/>
    </row>
    <row r="54" spans="1:36" ht="25.5" x14ac:dyDescent="0.2">
      <c r="B54" s="32"/>
      <c r="C54" s="16" t="s">
        <v>14</v>
      </c>
      <c r="D54" s="36">
        <f>D51/(D52+D53)</f>
        <v>0</v>
      </c>
      <c r="E54" s="36"/>
      <c r="F54" s="36"/>
      <c r="G54" s="36">
        <f t="shared" ref="G54" si="13">G51/(G52+G53)</f>
        <v>0</v>
      </c>
      <c r="H54" s="36"/>
      <c r="I54" s="36"/>
      <c r="J54" s="36">
        <f t="shared" ref="J54" si="14">J51/(J52+J53)</f>
        <v>0</v>
      </c>
      <c r="K54" s="36"/>
      <c r="L54" s="36"/>
      <c r="M54" s="36">
        <f t="shared" ref="M54" si="15">M51/(M52+M53)</f>
        <v>0</v>
      </c>
      <c r="N54" s="36"/>
      <c r="O54" s="36"/>
      <c r="P54" s="36">
        <f t="shared" ref="P54" si="16">P51/(P52+P53)</f>
        <v>0</v>
      </c>
      <c r="Q54" s="36"/>
      <c r="R54" s="36"/>
      <c r="S54" s="36">
        <f t="shared" ref="S54" si="17">S51/(S52+S53)</f>
        <v>0</v>
      </c>
      <c r="T54" s="36"/>
      <c r="U54" s="36"/>
      <c r="V54" s="36">
        <f t="shared" ref="V54" si="18">V51/(V52+V53)</f>
        <v>0</v>
      </c>
      <c r="W54" s="36"/>
      <c r="X54" s="36"/>
      <c r="Y54" s="36">
        <f t="shared" ref="Y54" si="19">Y51/(Y52+Y53)</f>
        <v>0</v>
      </c>
      <c r="Z54" s="36"/>
      <c r="AA54" s="36"/>
      <c r="AB54" s="36">
        <f t="shared" ref="AB54" si="20">AB51/(AB52+AB53)</f>
        <v>0</v>
      </c>
      <c r="AC54" s="36"/>
      <c r="AD54" s="36"/>
      <c r="AE54" s="36">
        <f t="shared" ref="AE54" si="21">AE51/(AE52+AE53)</f>
        <v>0</v>
      </c>
      <c r="AF54" s="36"/>
      <c r="AG54" s="36"/>
      <c r="AH54" s="8"/>
      <c r="AI54" s="8"/>
      <c r="AJ54" s="8"/>
    </row>
    <row r="57" spans="1:36" x14ac:dyDescent="0.2">
      <c r="B57" s="2" t="s">
        <v>10</v>
      </c>
    </row>
    <row r="58" spans="1:36" x14ac:dyDescent="0.2">
      <c r="B58" s="2" t="s">
        <v>11</v>
      </c>
    </row>
    <row r="61" spans="1:36" x14ac:dyDescent="0.2">
      <c r="B61" s="2" t="s">
        <v>16</v>
      </c>
    </row>
    <row r="62" spans="1:36" x14ac:dyDescent="0.2">
      <c r="B62" s="2" t="s">
        <v>17</v>
      </c>
    </row>
    <row r="63" spans="1:36" x14ac:dyDescent="0.2">
      <c r="B63" s="2" t="s">
        <v>18</v>
      </c>
    </row>
  </sheetData>
  <mergeCells count="47">
    <mergeCell ref="C17:C50"/>
    <mergeCell ref="C7:C16"/>
    <mergeCell ref="M6:O6"/>
    <mergeCell ref="P6:R6"/>
    <mergeCell ref="B6:C6"/>
    <mergeCell ref="D6:F6"/>
    <mergeCell ref="G6:I6"/>
    <mergeCell ref="J6:L6"/>
    <mergeCell ref="S6:U6"/>
    <mergeCell ref="V6:X6"/>
    <mergeCell ref="Y6:AA6"/>
    <mergeCell ref="AB6:AD6"/>
    <mergeCell ref="AE6:AG6"/>
    <mergeCell ref="AE52:AG52"/>
    <mergeCell ref="D52:F52"/>
    <mergeCell ref="G52:I52"/>
    <mergeCell ref="J52:L52"/>
    <mergeCell ref="M52:O52"/>
    <mergeCell ref="P52:R52"/>
    <mergeCell ref="S52:U52"/>
    <mergeCell ref="V52:X52"/>
    <mergeCell ref="Y52:AA52"/>
    <mergeCell ref="AB52:AD52"/>
    <mergeCell ref="M53:O53"/>
    <mergeCell ref="P53:R53"/>
    <mergeCell ref="S53:U53"/>
    <mergeCell ref="D54:F54"/>
    <mergeCell ref="G54:I54"/>
    <mergeCell ref="J54:L54"/>
    <mergeCell ref="M54:O54"/>
    <mergeCell ref="P54:R54"/>
    <mergeCell ref="B2:B3"/>
    <mergeCell ref="C2:AG3"/>
    <mergeCell ref="AH2:AJ2"/>
    <mergeCell ref="AH3:AJ3"/>
    <mergeCell ref="V54:X54"/>
    <mergeCell ref="Y54:AA54"/>
    <mergeCell ref="AB54:AD54"/>
    <mergeCell ref="AE54:AG54"/>
    <mergeCell ref="V53:X53"/>
    <mergeCell ref="Y53:AA53"/>
    <mergeCell ref="AB53:AD53"/>
    <mergeCell ref="AE53:AG53"/>
    <mergeCell ref="S54:U54"/>
    <mergeCell ref="D53:F53"/>
    <mergeCell ref="G53:I53"/>
    <mergeCell ref="J53:L53"/>
  </mergeCells>
  <pageMargins left="0.7" right="0.7" top="0.75" bottom="0.75" header="0.3" footer="0.3"/>
  <pageSetup paperSize="9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A12" sqref="A12"/>
    </sheetView>
  </sheetViews>
  <sheetFormatPr baseColWidth="10" defaultRowHeight="12.75" x14ac:dyDescent="0.2"/>
  <cols>
    <col min="1" max="1" width="101" customWidth="1"/>
  </cols>
  <sheetData>
    <row r="1" spans="1:1" x14ac:dyDescent="0.2">
      <c r="A1" s="15" t="s">
        <v>22</v>
      </c>
    </row>
    <row r="2" spans="1:1" ht="38.25" x14ac:dyDescent="0.2">
      <c r="A2" s="15" t="s">
        <v>23</v>
      </c>
    </row>
    <row r="3" spans="1:1" ht="25.5" x14ac:dyDescent="0.2">
      <c r="A3" s="15" t="s">
        <v>24</v>
      </c>
    </row>
    <row r="4" spans="1:1" x14ac:dyDescent="0.2">
      <c r="A4" s="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de Adherencia a  Sifili</vt:lpstr>
      <vt:lpstr>paraclinicos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John Edinson Tobon Ortiz</cp:lastModifiedBy>
  <dcterms:created xsi:type="dcterms:W3CDTF">2013-07-16T17:56:07Z</dcterms:created>
  <dcterms:modified xsi:type="dcterms:W3CDTF">2017-06-20T20:45:30Z</dcterms:modified>
</cp:coreProperties>
</file>