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Z:\CARPETA JOHN RENACER\FORMATO\"/>
    </mc:Choice>
  </mc:AlternateContent>
  <bookViews>
    <workbookView xWindow="0" yWindow="0" windowWidth="24000" windowHeight="9735"/>
  </bookViews>
  <sheets>
    <sheet name="formato de Adherencia a Guíai " sheetId="11" r:id="rId1"/>
    <sheet name="paraclinicos" sheetId="12"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H36" i="11" l="1"/>
  <c r="AI36" i="11"/>
  <c r="AI9" i="11"/>
  <c r="AI10" i="11"/>
  <c r="AI11" i="11"/>
  <c r="AI12" i="11"/>
  <c r="AI13" i="11"/>
  <c r="AI14" i="11"/>
  <c r="AI15" i="11"/>
  <c r="AI16" i="11"/>
  <c r="AI17" i="11"/>
  <c r="AI18" i="11"/>
  <c r="AI19" i="11"/>
  <c r="AI20" i="11"/>
  <c r="AI21" i="11"/>
  <c r="AI22" i="11"/>
  <c r="AI23" i="11"/>
  <c r="AI24" i="11"/>
  <c r="AI25" i="11"/>
  <c r="AI26" i="11"/>
  <c r="AI27" i="11"/>
  <c r="AI28" i="11"/>
  <c r="AI29" i="11"/>
  <c r="AI30" i="11"/>
  <c r="AI31" i="11"/>
  <c r="AI32" i="11"/>
  <c r="AI33" i="11"/>
  <c r="AI34" i="11"/>
  <c r="AI35" i="11"/>
  <c r="AI37" i="11"/>
  <c r="AI38" i="11"/>
  <c r="AI39" i="11"/>
  <c r="AI40" i="11"/>
  <c r="AI41" i="11"/>
  <c r="AI42" i="11"/>
  <c r="AI43" i="11"/>
  <c r="AI44" i="11"/>
  <c r="AI45" i="11"/>
  <c r="AI46" i="11"/>
  <c r="AI47" i="11"/>
  <c r="AI48" i="11"/>
  <c r="AI49" i="11"/>
  <c r="AI50" i="11"/>
  <c r="AI51" i="11"/>
  <c r="AI52" i="11"/>
  <c r="AI53" i="11"/>
  <c r="AI54" i="11"/>
  <c r="AI55" i="11"/>
  <c r="AI56" i="11"/>
  <c r="AI57" i="11"/>
  <c r="AI58" i="11"/>
  <c r="AI59" i="11"/>
  <c r="AI60" i="11"/>
  <c r="AH9" i="11"/>
  <c r="AH10" i="11"/>
  <c r="AH11" i="11"/>
  <c r="AH12" i="11"/>
  <c r="AH13" i="11"/>
  <c r="AH14" i="11"/>
  <c r="AH15" i="11"/>
  <c r="AH16" i="11"/>
  <c r="AH17" i="11"/>
  <c r="AH18" i="11"/>
  <c r="AH19" i="11"/>
  <c r="AH20" i="11"/>
  <c r="AH21" i="11"/>
  <c r="AH22" i="11"/>
  <c r="AH23" i="11"/>
  <c r="AH24" i="11"/>
  <c r="AH25" i="11"/>
  <c r="AH26" i="11"/>
  <c r="AH27" i="11"/>
  <c r="AH28" i="11"/>
  <c r="AH29" i="11"/>
  <c r="AH30" i="11"/>
  <c r="AH31" i="11"/>
  <c r="AH32" i="11"/>
  <c r="AH33" i="11"/>
  <c r="AH34" i="11"/>
  <c r="AH35" i="11"/>
  <c r="AH37" i="11"/>
  <c r="AH38" i="11"/>
  <c r="AH39" i="11"/>
  <c r="AH40" i="11"/>
  <c r="AH41" i="11"/>
  <c r="AH42" i="11"/>
  <c r="AH43" i="11"/>
  <c r="AH44" i="11"/>
  <c r="AH45" i="11"/>
  <c r="AH46" i="11"/>
  <c r="AH47" i="11"/>
  <c r="AH48" i="11"/>
  <c r="AH49" i="11"/>
  <c r="AH50" i="11"/>
  <c r="AH51" i="11"/>
  <c r="AH52" i="11"/>
  <c r="AH53" i="11"/>
  <c r="AH54" i="11"/>
  <c r="AH55" i="11"/>
  <c r="AH56" i="11"/>
  <c r="AH57" i="11"/>
  <c r="AH58" i="11"/>
  <c r="AH59" i="11"/>
  <c r="D63" i="11"/>
  <c r="AJ47" i="11" l="1"/>
  <c r="AJ45" i="11"/>
  <c r="AJ21" i="11"/>
  <c r="AJ48" i="11"/>
  <c r="AJ44" i="11"/>
  <c r="AJ31" i="11"/>
  <c r="AJ11" i="11"/>
  <c r="AJ27" i="11"/>
  <c r="AJ15" i="11"/>
  <c r="AJ55" i="11"/>
  <c r="AJ38" i="11"/>
  <c r="AJ34" i="11"/>
  <c r="AJ16" i="11"/>
  <c r="AJ14" i="11"/>
  <c r="AJ54" i="11"/>
  <c r="AJ53" i="11"/>
  <c r="AJ52" i="11"/>
  <c r="AJ51" i="11"/>
  <c r="AJ50" i="11"/>
  <c r="AJ49" i="11"/>
  <c r="AJ46" i="11"/>
  <c r="AJ43" i="11"/>
  <c r="AJ42" i="11"/>
  <c r="AJ41" i="11"/>
  <c r="AJ40" i="11"/>
  <c r="AJ39" i="11"/>
  <c r="AJ37" i="11"/>
  <c r="AJ35" i="11"/>
  <c r="AJ33" i="11"/>
  <c r="AJ32" i="11"/>
  <c r="AJ30" i="11"/>
  <c r="AJ29" i="11"/>
  <c r="AJ28" i="11"/>
  <c r="AJ26" i="11"/>
  <c r="AJ25" i="11"/>
  <c r="AJ24" i="11"/>
  <c r="AJ23" i="11"/>
  <c r="AJ22" i="11"/>
  <c r="AJ20" i="11"/>
  <c r="AJ19" i="11"/>
  <c r="AJ18" i="11"/>
  <c r="AJ17" i="11"/>
  <c r="AJ13" i="11"/>
  <c r="AJ12" i="11"/>
  <c r="AJ10" i="11"/>
  <c r="AJ9" i="11"/>
  <c r="AJ36" i="11"/>
  <c r="AJ57" i="11"/>
  <c r="AJ56" i="11"/>
  <c r="AE63" i="11"/>
  <c r="AB63" i="11"/>
  <c r="Y63" i="11"/>
  <c r="V63" i="11"/>
  <c r="S63" i="11"/>
  <c r="P63" i="11"/>
  <c r="M63" i="11"/>
  <c r="J63" i="11"/>
  <c r="G63" i="11"/>
  <c r="AH60" i="11"/>
  <c r="AJ60" i="11" s="1"/>
  <c r="AH8" i="11"/>
  <c r="AI8" i="11"/>
  <c r="D62" i="11" l="1"/>
  <c r="D64" i="11" s="1"/>
  <c r="AJ8" i="11"/>
  <c r="AJ59" i="11"/>
  <c r="AJ58" i="11"/>
  <c r="AE62" i="11"/>
  <c r="AE64" i="11" s="1"/>
  <c r="G62" i="11"/>
  <c r="G64" i="11" s="1"/>
  <c r="J62" i="11"/>
  <c r="J64" i="11" s="1"/>
  <c r="M62" i="11"/>
  <c r="M64" i="11" s="1"/>
  <c r="P62" i="11"/>
  <c r="P64" i="11" s="1"/>
  <c r="S62" i="11"/>
  <c r="S64" i="11" s="1"/>
  <c r="V62" i="11"/>
  <c r="V64" i="11" s="1"/>
  <c r="Y62" i="11"/>
  <c r="Y64" i="11" s="1"/>
  <c r="AB62" i="11"/>
  <c r="AB64" i="11" s="1"/>
  <c r="AI65" i="11" l="1"/>
  <c r="AI66" i="11" s="1"/>
</calcChain>
</file>

<file path=xl/sharedStrings.xml><?xml version="1.0" encoding="utf-8"?>
<sst xmlns="http://schemas.openxmlformats.org/spreadsheetml/2006/main" count="84" uniqueCount="80">
  <si>
    <t>NO CUMPLE</t>
  </si>
  <si>
    <t>OTROS</t>
  </si>
  <si>
    <t>CRITERIOS DE DILIGENCIAMIENTO DE HISTORIA CLINICA</t>
  </si>
  <si>
    <t>CUMPLE</t>
  </si>
  <si>
    <t>Registra en Historia Clinica identificacion completa del paciente que incluye nombres y apellidos completos, No. De identificación, edad, sexo, datos del acompañante, dirección y teléfono</t>
  </si>
  <si>
    <t>Historia Clínica legible.</t>
  </si>
  <si>
    <t xml:space="preserve"> Historia Clínica sin siglas</t>
  </si>
  <si>
    <t>Historia Clínica sin tachones ni enmendaduras.</t>
  </si>
  <si>
    <t>La Historia Clinica se encuentra foliada cronológicamente.</t>
  </si>
  <si>
    <t>La Historia Clinica se encuentra sin espacios en blanco</t>
  </si>
  <si>
    <t>Registra  fecha y hora militar al inicio de la atención.</t>
  </si>
  <si>
    <t>Coloque 1 si cumple 0 si no cumple</t>
  </si>
  <si>
    <t>El total se publica en graficas y porcentajes alcanzados por cada profesional medico, lo cual permite medir adherencia a Guias.</t>
  </si>
  <si>
    <t>RESOLUCIÓN 1995/1999</t>
  </si>
  <si>
    <t>% CUMPLIM</t>
  </si>
  <si>
    <t>SUMAS</t>
  </si>
  <si>
    <t>GUÍA  DE ATENCIÓN CONTROL PRENATAL</t>
  </si>
  <si>
    <t># DE REVISION</t>
  </si>
  <si>
    <t>UPA/HOSPITAL</t>
  </si>
  <si>
    <t># DE HISTORIA CLINICA EVALUADAS (Describir el Numero de identificacion de las historias evaluadas)</t>
  </si>
  <si>
    <t>Anotan la edad de la gestante al momento de iniciar el control prenatal; esto es, en la primera consulta. Edad en años.</t>
  </si>
  <si>
    <t>Registra En la primera consulta la edad gestacional (en semanas) para ese momento?.</t>
  </si>
  <si>
    <t>Registra En la última consulta la edad gestacional (en semanas) para ese momento</t>
  </si>
  <si>
    <t>Registra el número de veces que la gestante ha sido vista en la IPS/ESE durante el embarazo actual</t>
  </si>
  <si>
    <t>Registra en la historia clínica alguna clasificación de riesgo obstétrico</t>
  </si>
  <si>
    <t>Registra que gestante fue remitida o valorada por psicología (al menos 1 vez)</t>
  </si>
  <si>
    <t>Registra que gestante fue remitida o valorada por odontología (al menos 1 vez)</t>
  </si>
  <si>
    <t>Registra  estado de  vacunación para tétanos y aplicación de -al menos- 1 dosis</t>
  </si>
  <si>
    <t>¿Utiliza curva de ganancia de altura uterina?  si después de la semana 24, todas las consultas tienen registro en la curva de altura uterina</t>
  </si>
  <si>
    <t xml:space="preserve"> Registra que se preguntó a la gestante sobre violencia </t>
  </si>
  <si>
    <t>Registra que se realizó a la gestante –al menos 1 vez- valoración psicosocial (Escala de Herrera &amp;Hurtado)</t>
  </si>
  <si>
    <t xml:space="preserve">Registrar el valor de hemoglobina de inicio  del control prenatal </t>
  </si>
  <si>
    <t>Registra resultado de Prueba de Tolerancia Oral a la Glucosa (PTOG)  o test de O´sullivan, entre la semana 24 y 28</t>
  </si>
  <si>
    <t>Registra resultado de urocultivo (al menos una vez). Idealmente antes de la semana 16.</t>
  </si>
  <si>
    <t xml:space="preserve">Registra asesoría pre-prueba de VIH </t>
  </si>
  <si>
    <t>Tiene consentimiento informado?</t>
  </si>
  <si>
    <t xml:space="preserve">Registra resultado de prueba de VIH (ELISA/ prueba rápida) </t>
  </si>
  <si>
    <t>Ante resultado reactivo, formula Penicilina benzatínica</t>
  </si>
  <si>
    <t>Registra resultado de prueba de Ags para hepatitis B  (AgSHepB / HBAgS)</t>
  </si>
  <si>
    <t xml:space="preserve">Registra resultado de IgG e IgM toxoplasma </t>
  </si>
  <si>
    <t>Registra resultado de última citología cervical.</t>
  </si>
  <si>
    <t>Registra resultado de Ecografía  obstétrica (al menos una)</t>
  </si>
  <si>
    <t>Registra que  formula ácido fólico   desde el  inicio del embarazo y en todos los controles</t>
  </si>
  <si>
    <t>Registra que  formula sulfato ferroso</t>
  </si>
  <si>
    <t xml:space="preserve">Registra si en la historia clínica aparece registrado que se formuló a la gestante suplencia de calcio en todos los controles </t>
  </si>
  <si>
    <t>Anota la FPP?</t>
  </si>
  <si>
    <t>Anotan peso y talla  en todos los controles?</t>
  </si>
  <si>
    <t>Registro de signos vitales  en todos los controles</t>
  </si>
  <si>
    <t xml:space="preserve">Registra remision a ginecologia de la semana 28-30 y 34-36, (las pacientes de alto riesgo desde la primera consulta,  antecedente de una cesárea en la semana 32) </t>
  </si>
  <si>
    <t>Registra que gestante fue remitida o valorada por Nutricion (al menos 1 vez)</t>
  </si>
  <si>
    <t>Registra    que se informó a la gestante sobre signos de alarma (al menos 1 vez)</t>
  </si>
  <si>
    <t xml:space="preserve">Ante confirmación de infección por VIH, se anota y  remite a atención especializada </t>
  </si>
  <si>
    <t xml:space="preserve">Registra (al menos 1 vez) resultado de tamizaje para sífilis </t>
  </si>
  <si>
    <t xml:space="preserve">Registra detalladamente el examen clinico- Revision por sistemas </t>
  </si>
  <si>
    <t>Verifique que al momento de la inscripcion se le brinde consejeria a la gestante sobre nutrición, dieta, deteccion de violencia intrafamiliar, ejercicio fisico, salud mental, estilos de vida, tabaquismo y alcohol durante el embarazo, uso de dorgas.</t>
  </si>
  <si>
    <t>Verifique que se brinde consejeria en lactancia materna  en  todos los controles</t>
  </si>
  <si>
    <r>
      <t xml:space="preserve">Verifique que antes de la semana 36 se le brinde informacion a la gestante sobre preparacion del parto, signos de alarma, cuidados del recien nacido, autocuidados </t>
    </r>
    <r>
      <rPr>
        <sz val="11"/>
        <rFont val="Calibri"/>
        <family val="2"/>
        <scheme val="minor"/>
      </rPr>
      <t>y planificacion familiar.</t>
    </r>
  </si>
  <si>
    <t>Verifique que se anoten los resultados de otros examenes paraclinicos para la edad gestacional, en  caso de haberse realizado, verifique que quede registrado en la historia clinica la solicitud nuevamente de los resultados.</t>
  </si>
  <si>
    <t>Solicitud de examenes paraclìnicos segùn trimestre de gestaciòn:</t>
  </si>
  <si>
    <t>Primer trimestre (de la semana  1-13): Hemograma, Hemoclasificacion, Glicemia, Uroanalisis, VDRL, Citologia, Frotis vaginal, HBsAg, Toxoplasma IgG, IgM, VIH 1 y 2. , Citología, ecografia obstétrica, frotis de flujo vaginal, urocultivo.</t>
  </si>
  <si>
    <t xml:space="preserve">Segundo Trimestre (de la semana 14-28): Hemograma (sem 28), test de osullivan (sem 24-28), Urocultivo, glicemia con carga. </t>
  </si>
  <si>
    <t xml:space="preserve">Tercer Trimestre (de la semana 29 -40) : VIH, HBsAg, VDRL, hemoglobina, </t>
  </si>
  <si>
    <t xml:space="preserve">¿Utiliza curva de ganancia de peso?  después de la semana 10, todas las consultas tienen registro en la curva de ganancia de peso
</t>
  </si>
  <si>
    <t>Registra   que se explicó a la gestante alternativas en planificación familiar (al menos 1 vez)</t>
  </si>
  <si>
    <t>OBSERVACIONES:</t>
  </si>
  <si>
    <t>Registra datos iguales en Aplicativo e Historia Clínica.</t>
  </si>
  <si>
    <t>NUMERO DE HISTORIA CLINICA</t>
  </si>
  <si>
    <t>historia de primera vez, la cual no cuenta con dato de FPP, por reporte de laboratorio se encuentra anemia leve, no se evidencia remision interna a nutricion, en diagnostico se evidencia un alto riesgo obstetrico y no se evidencia esta informacion en aplicativo, al igual que la asesoria pre vih por ser una consulta de primera vez.</t>
  </si>
  <si>
    <t>historia de primera vez, donde no se demuestra dato de FPP, se diagnostica como embarazo de alto riesgo y no se carga esta informacion en aplicativo, al igual que la asesoria pre VIH, por ser consulta de 1 vez, no se evidencia remision interna a nutricion, en recomendaciones se evidencia remision a odontologia ó psicologia, pero no es marcado en el item del mismo, no se evidencia educacion a cerca de autocuidado, planificacion familiar, signos de alarma, cuidados del recien nacido, entre otros.</t>
  </si>
  <si>
    <t>historia de control, la cual se diagnostica como alto riesgo obstetrico y se consigna esta informacion en el aplicativo, no se educa a la materna a cerca de autocuidado, violencia fisica, signos de alarma, cuidados del recien nacido, no se evidencia remision interna a nutricion, no hace mencion de aplicacion de ninguna dosis de vacunas.</t>
  </si>
  <si>
    <t>historia realizada en formato de control, pero en analisis hace referencia al 1er control al que asiste la paciente, se diagnostica como alto riesgo por ingreso tardio al control, es de anotar que la informacion del riesgo y asesoria pre VIH no se encuentran consignadas en aplicativo, no se evidencia educacion a cerca de preparacion del parto, signos de alarma, cuidados del recien nacido, autocuidados y planificacion familiar.</t>
  </si>
  <si>
    <t>historia de control, no se evidencia educacion a cerca de preparacion del parto, signos de alarma, cuidados del recien nacido, autocuidados y planificacion familiar.</t>
  </si>
  <si>
    <t>historia realizada en formato de primera vez y según analisis es de control, la cual no cuenta con antecedentes obstetricos, FPP, según paraclinicos presenta anemia y no se evidencia remision interna en item de  nutricion, solo se menciona en las recomendaciones.</t>
  </si>
  <si>
    <t>historia clinica de control, donde se diagnostica como alto riesgo y no se reporta en aplicativo, no se evidencia reporte de citologia ni vacunacion anterior, al igual que la remision a psicologia, nutricion, odontologia, no se evidencia educacion a cerca de preparacion del parto, signos de alarma, cuidados del recien nacido, autocuidados y planificacion familiar.</t>
  </si>
  <si>
    <t>historia clinica de control, donde se diagnostica como alto riesgo y no se reporta en aplicativo, no se evidencia reporte de citologia ni vacunacion anterior, al igual que la remision a psicologia, nutricion, odontologia, no se evidencia educacion a cerca educacion  de preparacion del parto, signos de alarma, cuidados del recien nacido, autocuidados y planificacion familiar.</t>
  </si>
  <si>
    <t>FORMATO</t>
  </si>
  <si>
    <t>INSTRUMENTO DE ADHERENCIA A GUÏA PRENATAL</t>
  </si>
  <si>
    <t>SERVICIO:</t>
  </si>
  <si>
    <t>FECHA:</t>
  </si>
  <si>
    <t>CODIGO: CR-DR-FR022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</si>
</sst>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family val="2"/>
    </font>
    <font>
      <u/>
      <sz val="10"/>
      <color indexed="12"/>
      <name val="Arial"/>
      <family val="2"/>
    </font>
    <font>
      <sz val="11"/>
      <color theme="1"/>
      <name val="Calibri"/>
      <family val="2"/>
      <scheme val="minor"/>
    </font>
    <font>
      <b/>
      <sz val="10"/>
      <name val="Calibri"/>
      <family val="2"/>
      <scheme val="minor"/>
    </font>
    <font>
      <sz val="10"/>
      <name val="Calibri"/>
      <family val="2"/>
      <scheme val="minor"/>
    </font>
    <font>
      <b/>
      <sz val="12"/>
      <name val="Calibri"/>
      <family val="2"/>
      <scheme val="minor"/>
    </font>
    <font>
      <u/>
      <sz val="10"/>
      <color theme="10"/>
      <name val="Arial"/>
      <family val="2"/>
    </font>
    <font>
      <u/>
      <sz val="10"/>
      <color theme="11"/>
      <name val="Arial"/>
      <family val="2"/>
    </font>
    <font>
      <sz val="11"/>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7">
    <xf numFmtId="0" fontId="0" fillId="0" borderId="0"/>
    <xf numFmtId="0" fontId="1" fillId="0" borderId="0" applyNumberFormat="0" applyFill="0" applyBorder="0" applyAlignment="0" applyProtection="0">
      <alignment vertical="top"/>
      <protection locked="0"/>
    </xf>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51">
    <xf numFmtId="0" fontId="0" fillId="0" borderId="0" xfId="0"/>
    <xf numFmtId="0" fontId="4"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xf>
    <xf numFmtId="0" fontId="3" fillId="0" borderId="0" xfId="0" applyFont="1" applyBorder="1" applyAlignment="1">
      <alignment horizontal="center" vertical="center"/>
    </xf>
    <xf numFmtId="9" fontId="3" fillId="0" borderId="0" xfId="2" applyFont="1" applyBorder="1" applyAlignment="1">
      <alignment horizontal="center" vertical="center"/>
    </xf>
    <xf numFmtId="0" fontId="3" fillId="0" borderId="0" xfId="0" applyFont="1" applyAlignment="1">
      <alignment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0" xfId="0" applyFont="1" applyAlignment="1">
      <alignment vertical="center"/>
    </xf>
    <xf numFmtId="0" fontId="9" fillId="2" borderId="2" xfId="0" applyFont="1" applyFill="1" applyBorder="1" applyAlignment="1">
      <alignment horizontal="justify" vertical="justify" wrapText="1"/>
    </xf>
    <xf numFmtId="1"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9" fontId="4" fillId="0" borderId="0" xfId="0" applyNumberFormat="1" applyFont="1" applyAlignment="1">
      <alignment horizontal="center" vertical="center"/>
    </xf>
    <xf numFmtId="0" fontId="4" fillId="0" borderId="2" xfId="0" applyFont="1" applyFill="1" applyBorder="1" applyAlignment="1">
      <alignment horizontal="left" vertical="center" wrapText="1"/>
    </xf>
    <xf numFmtId="164" fontId="3"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9" fontId="3" fillId="0" borderId="2" xfId="2" applyFont="1" applyFill="1" applyBorder="1" applyAlignment="1">
      <alignment horizontal="center" vertical="center" wrapText="1"/>
    </xf>
    <xf numFmtId="0" fontId="3" fillId="0" borderId="1" xfId="0" applyFont="1" applyFill="1" applyBorder="1" applyAlignment="1">
      <alignment horizontal="center" vertical="center" textRotation="90" wrapText="1"/>
    </xf>
    <xf numFmtId="0" fontId="4" fillId="0" borderId="0" xfId="0" applyFont="1" applyFill="1" applyAlignment="1">
      <alignment vertical="center"/>
    </xf>
    <xf numFmtId="9" fontId="4" fillId="0" borderId="0" xfId="0" applyNumberFormat="1" applyFont="1" applyFill="1" applyAlignment="1">
      <alignment horizontal="center" vertical="center"/>
    </xf>
    <xf numFmtId="9" fontId="3" fillId="0" borderId="2" xfId="2"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wrapText="1"/>
    </xf>
    <xf numFmtId="0" fontId="3" fillId="0" borderId="3" xfId="0" applyFont="1" applyFill="1" applyBorder="1" applyAlignment="1">
      <alignment horizontal="center" vertical="center" textRotation="90" wrapText="1"/>
    </xf>
    <xf numFmtId="0" fontId="3" fillId="0" borderId="4" xfId="0" applyFont="1" applyFill="1" applyBorder="1" applyAlignment="1">
      <alignment horizontal="center" vertical="center" textRotation="90" wrapText="1"/>
    </xf>
    <xf numFmtId="0" fontId="3" fillId="0" borderId="2" xfId="0"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cellXfs>
  <cellStyles count="27">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_MATRIZ AUTOEVALUACION GERENCIA" xfId="1"/>
    <cellStyle name="Normal" xfId="0" builtinId="0"/>
    <cellStyle name="Porcentaj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EAEAEA"/>
      <color rgb="FFFFCCFF"/>
      <color rgb="FFCCFFFF"/>
      <color rgb="FFFFFFCC"/>
      <color rgb="FFFFCC00"/>
      <color rgb="FFFF9999"/>
      <color rgb="FF99FF33"/>
      <color rgb="FF99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209550</xdr:colOff>
      <xdr:row>1</xdr:row>
      <xdr:rowOff>0</xdr:rowOff>
    </xdr:from>
    <xdr:to>
      <xdr:col>1</xdr:col>
      <xdr:colOff>1943100</xdr:colOff>
      <xdr:row>3</xdr:row>
      <xdr:rowOff>9525</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0"/>
          <a:ext cx="17335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84"/>
  <sheetViews>
    <sheetView tabSelected="1" workbookViewId="0">
      <pane xSplit="2" topLeftCell="C1" activePane="topRight" state="frozen"/>
      <selection pane="topRight" activeCell="AH2" sqref="AH2:AJ2"/>
    </sheetView>
  </sheetViews>
  <sheetFormatPr baseColWidth="10" defaultColWidth="10.85546875" defaultRowHeight="12.75" x14ac:dyDescent="0.2"/>
  <cols>
    <col min="1" max="1" width="10.85546875" style="2"/>
    <col min="2" max="2" width="36" style="2" customWidth="1"/>
    <col min="3" max="3" width="14.28515625" style="7" customWidth="1"/>
    <col min="4" max="5" width="3.85546875" style="8" customWidth="1"/>
    <col min="6" max="6" width="5.28515625" style="8" customWidth="1"/>
    <col min="7" max="8" width="3.85546875" style="8" customWidth="1"/>
    <col min="9" max="9" width="4.7109375" style="8" customWidth="1"/>
    <col min="10" max="14" width="3.85546875" style="1" customWidth="1"/>
    <col min="15" max="15" width="5.28515625" style="1" customWidth="1"/>
    <col min="16" max="20" width="3.85546875" style="8" customWidth="1"/>
    <col min="21" max="21" width="6.42578125" style="8" customWidth="1"/>
    <col min="22" max="23" width="3.85546875" style="8" customWidth="1"/>
    <col min="24" max="24" width="4.7109375" style="8" customWidth="1"/>
    <col min="25" max="29" width="3.85546875" style="8" customWidth="1"/>
    <col min="30" max="30" width="5.42578125" style="8" customWidth="1"/>
    <col min="31" max="33" width="3.85546875" style="8" customWidth="1"/>
    <col min="34" max="34" width="7.42578125" style="1" bestFit="1" customWidth="1"/>
    <col min="35" max="35" width="8.42578125" style="1" customWidth="1"/>
    <col min="36" max="36" width="9.140625" style="1" customWidth="1"/>
    <col min="37" max="16384" width="10.85546875" style="2"/>
  </cols>
  <sheetData>
    <row r="2" spans="2:36" x14ac:dyDescent="0.2">
      <c r="B2" s="40"/>
      <c r="C2" s="42" t="s">
        <v>76</v>
      </c>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7" t="s">
        <v>75</v>
      </c>
      <c r="AI2" s="47"/>
      <c r="AJ2" s="47"/>
    </row>
    <row r="3" spans="2:36" x14ac:dyDescent="0.2">
      <c r="B3" s="41"/>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8" t="s">
        <v>79</v>
      </c>
      <c r="AI3" s="49"/>
      <c r="AJ3" s="50"/>
    </row>
    <row r="4" spans="2:36" ht="15.75" x14ac:dyDescent="0.2">
      <c r="B4" s="14" t="s">
        <v>77</v>
      </c>
      <c r="C4" s="11" t="s">
        <v>78</v>
      </c>
      <c r="D4" s="11"/>
      <c r="E4" s="11"/>
      <c r="F4" s="11"/>
      <c r="G4" s="11"/>
      <c r="H4" s="11"/>
      <c r="I4" s="11"/>
      <c r="J4" s="11"/>
      <c r="K4" s="11"/>
      <c r="L4" s="11"/>
      <c r="M4" s="11"/>
      <c r="N4" s="11"/>
      <c r="O4" s="11"/>
      <c r="P4" s="11"/>
      <c r="Q4" s="11"/>
      <c r="R4" s="11"/>
      <c r="S4" s="11"/>
      <c r="T4" s="11"/>
      <c r="U4" s="11"/>
      <c r="V4" s="9"/>
      <c r="W4" s="9"/>
      <c r="X4" s="9"/>
      <c r="Y4" s="9"/>
      <c r="Z4" s="9"/>
      <c r="AA4" s="9"/>
      <c r="AB4" s="9"/>
      <c r="AC4" s="9"/>
      <c r="AD4" s="9"/>
      <c r="AE4" s="9"/>
      <c r="AF4" s="9"/>
      <c r="AG4" s="9"/>
      <c r="AH4" s="9"/>
      <c r="AI4" s="10"/>
    </row>
    <row r="5" spans="2:36" ht="6.75" customHeight="1" x14ac:dyDescent="0.2">
      <c r="C5" s="3"/>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5"/>
      <c r="AI5" s="5"/>
    </row>
    <row r="6" spans="2:36" ht="39" customHeight="1" x14ac:dyDescent="0.2">
      <c r="B6" s="33" t="s">
        <v>2</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12" t="s">
        <v>3</v>
      </c>
      <c r="AI6" s="12" t="s">
        <v>0</v>
      </c>
      <c r="AJ6" s="20" t="s">
        <v>14</v>
      </c>
    </row>
    <row r="7" spans="2:36" x14ac:dyDescent="0.2">
      <c r="B7" s="12" t="s">
        <v>66</v>
      </c>
      <c r="C7" s="12"/>
      <c r="D7" s="34"/>
      <c r="E7" s="35"/>
      <c r="F7" s="36"/>
      <c r="G7" s="37"/>
      <c r="H7" s="38"/>
      <c r="I7" s="39"/>
      <c r="J7" s="37"/>
      <c r="K7" s="38"/>
      <c r="L7" s="39"/>
      <c r="M7" s="37"/>
      <c r="N7" s="38"/>
      <c r="O7" s="39"/>
      <c r="P7" s="37"/>
      <c r="Q7" s="38"/>
      <c r="R7" s="39"/>
      <c r="S7" s="37"/>
      <c r="T7" s="38"/>
      <c r="U7" s="39"/>
      <c r="V7" s="37"/>
      <c r="W7" s="38"/>
      <c r="X7" s="39"/>
      <c r="Y7" s="37"/>
      <c r="Z7" s="38"/>
      <c r="AA7" s="39"/>
      <c r="AB7" s="37"/>
      <c r="AC7" s="38"/>
      <c r="AD7" s="39"/>
      <c r="AE7" s="37"/>
      <c r="AF7" s="38"/>
      <c r="AG7" s="39"/>
      <c r="AH7" s="12"/>
      <c r="AI7" s="12"/>
      <c r="AJ7" s="20"/>
    </row>
    <row r="8" spans="2:36" s="6" customFormat="1" ht="63.75" x14ac:dyDescent="0.2">
      <c r="B8" s="21" t="s">
        <v>4</v>
      </c>
      <c r="C8" s="29" t="s">
        <v>13</v>
      </c>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12">
        <f>SUM(D8:AG8)</f>
        <v>0</v>
      </c>
      <c r="AI8" s="12">
        <f>COUNTIF(D8:AG8,"0")</f>
        <v>0</v>
      </c>
      <c r="AJ8" s="23" t="e">
        <f>AH8/(AH8+AI8)</f>
        <v>#DIV/0!</v>
      </c>
    </row>
    <row r="9" spans="2:36" s="6" customFormat="1" x14ac:dyDescent="0.2">
      <c r="B9" s="21" t="s">
        <v>5</v>
      </c>
      <c r="C9" s="29"/>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12">
        <f t="shared" ref="AH9:AH59" si="0">SUM(D9:AG9)</f>
        <v>0</v>
      </c>
      <c r="AI9" s="12">
        <f t="shared" ref="AI9:AI60" si="1">COUNTIF(D9:AG9,"0")</f>
        <v>0</v>
      </c>
      <c r="AJ9" s="23" t="e">
        <f t="shared" ref="AJ9:AJ55" si="2">AH9/(AH9+AI9)</f>
        <v>#DIV/0!</v>
      </c>
    </row>
    <row r="10" spans="2:36" s="6" customFormat="1" x14ac:dyDescent="0.2">
      <c r="B10" s="21" t="s">
        <v>6</v>
      </c>
      <c r="C10" s="29"/>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12">
        <f t="shared" si="0"/>
        <v>0</v>
      </c>
      <c r="AI10" s="12">
        <f t="shared" si="1"/>
        <v>0</v>
      </c>
      <c r="AJ10" s="23" t="e">
        <f t="shared" si="2"/>
        <v>#DIV/0!</v>
      </c>
    </row>
    <row r="11" spans="2:36" s="6" customFormat="1" ht="25.5" x14ac:dyDescent="0.2">
      <c r="B11" s="21" t="s">
        <v>7</v>
      </c>
      <c r="C11" s="29"/>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12">
        <f t="shared" si="0"/>
        <v>0</v>
      </c>
      <c r="AI11" s="12">
        <f t="shared" si="1"/>
        <v>0</v>
      </c>
      <c r="AJ11" s="23" t="e">
        <f t="shared" si="2"/>
        <v>#DIV/0!</v>
      </c>
    </row>
    <row r="12" spans="2:36" s="6" customFormat="1" ht="25.5" x14ac:dyDescent="0.2">
      <c r="B12" s="21" t="s">
        <v>8</v>
      </c>
      <c r="C12" s="29"/>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12">
        <f t="shared" si="0"/>
        <v>0</v>
      </c>
      <c r="AI12" s="12">
        <f t="shared" si="1"/>
        <v>0</v>
      </c>
      <c r="AJ12" s="23" t="e">
        <f t="shared" si="2"/>
        <v>#DIV/0!</v>
      </c>
    </row>
    <row r="13" spans="2:36" s="6" customFormat="1" ht="25.5" x14ac:dyDescent="0.2">
      <c r="B13" s="21" t="s">
        <v>9</v>
      </c>
      <c r="C13" s="29"/>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12">
        <f t="shared" si="0"/>
        <v>0</v>
      </c>
      <c r="AI13" s="12">
        <f t="shared" si="1"/>
        <v>0</v>
      </c>
      <c r="AJ13" s="23" t="e">
        <f t="shared" si="2"/>
        <v>#DIV/0!</v>
      </c>
    </row>
    <row r="14" spans="2:36" s="6" customFormat="1" ht="25.5" x14ac:dyDescent="0.2">
      <c r="B14" s="21" t="s">
        <v>65</v>
      </c>
      <c r="C14" s="29"/>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12">
        <f t="shared" si="0"/>
        <v>0</v>
      </c>
      <c r="AI14" s="12">
        <f t="shared" si="1"/>
        <v>0</v>
      </c>
      <c r="AJ14" s="23" t="e">
        <f t="shared" si="2"/>
        <v>#DIV/0!</v>
      </c>
    </row>
    <row r="15" spans="2:36" s="6" customFormat="1" ht="25.5" x14ac:dyDescent="0.2">
      <c r="B15" s="21" t="s">
        <v>10</v>
      </c>
      <c r="C15" s="29"/>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12">
        <f t="shared" si="0"/>
        <v>0</v>
      </c>
      <c r="AI15" s="12">
        <f t="shared" si="1"/>
        <v>0</v>
      </c>
      <c r="AJ15" s="23" t="e">
        <f t="shared" si="2"/>
        <v>#DIV/0!</v>
      </c>
    </row>
    <row r="16" spans="2:36" s="6" customFormat="1" ht="38.25" x14ac:dyDescent="0.2">
      <c r="B16" s="21" t="s">
        <v>20</v>
      </c>
      <c r="C16" s="29" t="s">
        <v>16</v>
      </c>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12">
        <f t="shared" si="0"/>
        <v>0</v>
      </c>
      <c r="AI16" s="12">
        <f t="shared" si="1"/>
        <v>0</v>
      </c>
      <c r="AJ16" s="23" t="e">
        <f t="shared" si="2"/>
        <v>#DIV/0!</v>
      </c>
    </row>
    <row r="17" spans="2:36" s="6" customFormat="1" ht="38.25" x14ac:dyDescent="0.2">
      <c r="B17" s="21" t="s">
        <v>21</v>
      </c>
      <c r="C17" s="29"/>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12">
        <f t="shared" si="0"/>
        <v>0</v>
      </c>
      <c r="AI17" s="12">
        <f t="shared" si="1"/>
        <v>0</v>
      </c>
      <c r="AJ17" s="23" t="e">
        <f t="shared" si="2"/>
        <v>#DIV/0!</v>
      </c>
    </row>
    <row r="18" spans="2:36" s="6" customFormat="1" ht="38.25" x14ac:dyDescent="0.2">
      <c r="B18" s="21" t="s">
        <v>22</v>
      </c>
      <c r="C18" s="29"/>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12">
        <f t="shared" si="0"/>
        <v>0</v>
      </c>
      <c r="AI18" s="12">
        <f t="shared" si="1"/>
        <v>0</v>
      </c>
      <c r="AJ18" s="23" t="e">
        <f t="shared" si="2"/>
        <v>#DIV/0!</v>
      </c>
    </row>
    <row r="19" spans="2:36" s="6" customFormat="1" ht="38.25" x14ac:dyDescent="0.2">
      <c r="B19" s="21" t="s">
        <v>23</v>
      </c>
      <c r="C19" s="29"/>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12">
        <f t="shared" si="0"/>
        <v>0</v>
      </c>
      <c r="AI19" s="12">
        <f t="shared" si="1"/>
        <v>0</v>
      </c>
      <c r="AJ19" s="23" t="e">
        <f t="shared" si="2"/>
        <v>#DIV/0!</v>
      </c>
    </row>
    <row r="20" spans="2:36" s="6" customFormat="1" x14ac:dyDescent="0.2">
      <c r="B20" s="21" t="s">
        <v>45</v>
      </c>
      <c r="C20" s="29"/>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12">
        <f t="shared" si="0"/>
        <v>0</v>
      </c>
      <c r="AI20" s="12">
        <f t="shared" si="1"/>
        <v>0</v>
      </c>
      <c r="AJ20" s="23" t="e">
        <f t="shared" si="2"/>
        <v>#DIV/0!</v>
      </c>
    </row>
    <row r="21" spans="2:36" s="6" customFormat="1" x14ac:dyDescent="0.2">
      <c r="B21" s="21" t="s">
        <v>46</v>
      </c>
      <c r="C21" s="29"/>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12">
        <f t="shared" si="0"/>
        <v>0</v>
      </c>
      <c r="AI21" s="12">
        <f t="shared" si="1"/>
        <v>0</v>
      </c>
      <c r="AJ21" s="23" t="e">
        <f t="shared" si="2"/>
        <v>#DIV/0!</v>
      </c>
    </row>
    <row r="22" spans="2:36" s="6" customFormat="1" ht="25.5" x14ac:dyDescent="0.2">
      <c r="B22" s="21" t="s">
        <v>47</v>
      </c>
      <c r="C22" s="29"/>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12">
        <f t="shared" si="0"/>
        <v>0</v>
      </c>
      <c r="AI22" s="12">
        <f t="shared" si="1"/>
        <v>0</v>
      </c>
      <c r="AJ22" s="23" t="e">
        <f t="shared" si="2"/>
        <v>#DIV/0!</v>
      </c>
    </row>
    <row r="23" spans="2:36" s="6" customFormat="1" ht="25.5" x14ac:dyDescent="0.2">
      <c r="B23" s="21" t="s">
        <v>53</v>
      </c>
      <c r="C23" s="29"/>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12">
        <f t="shared" si="0"/>
        <v>0</v>
      </c>
      <c r="AI23" s="12">
        <f t="shared" si="1"/>
        <v>0</v>
      </c>
      <c r="AJ23" s="23" t="e">
        <f t="shared" si="2"/>
        <v>#DIV/0!</v>
      </c>
    </row>
    <row r="24" spans="2:36" s="6" customFormat="1" ht="63.75" x14ac:dyDescent="0.2">
      <c r="B24" s="21" t="s">
        <v>62</v>
      </c>
      <c r="C24" s="29"/>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12">
        <f t="shared" si="0"/>
        <v>0</v>
      </c>
      <c r="AI24" s="12">
        <f t="shared" si="1"/>
        <v>0</v>
      </c>
      <c r="AJ24" s="23" t="e">
        <f t="shared" si="2"/>
        <v>#DIV/0!</v>
      </c>
    </row>
    <row r="25" spans="2:36" s="6" customFormat="1" ht="51" x14ac:dyDescent="0.2">
      <c r="B25" s="21" t="s">
        <v>28</v>
      </c>
      <c r="C25" s="29"/>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12">
        <f t="shared" si="0"/>
        <v>0</v>
      </c>
      <c r="AI25" s="12">
        <f t="shared" si="1"/>
        <v>0</v>
      </c>
      <c r="AJ25" s="23" t="e">
        <f t="shared" si="2"/>
        <v>#DIV/0!</v>
      </c>
    </row>
    <row r="26" spans="2:36" s="6" customFormat="1" ht="25.5" x14ac:dyDescent="0.2">
      <c r="B26" s="21" t="s">
        <v>27</v>
      </c>
      <c r="C26" s="29"/>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12">
        <f t="shared" si="0"/>
        <v>0</v>
      </c>
      <c r="AI26" s="12">
        <f t="shared" si="1"/>
        <v>0</v>
      </c>
      <c r="AJ26" s="23" t="e">
        <f t="shared" si="2"/>
        <v>#DIV/0!</v>
      </c>
    </row>
    <row r="27" spans="2:36" s="6" customFormat="1" ht="25.5" x14ac:dyDescent="0.2">
      <c r="B27" s="21" t="s">
        <v>24</v>
      </c>
      <c r="C27" s="29"/>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12">
        <f t="shared" si="0"/>
        <v>0</v>
      </c>
      <c r="AI27" s="12">
        <f t="shared" si="1"/>
        <v>0</v>
      </c>
      <c r="AJ27" s="23" t="e">
        <f t="shared" si="2"/>
        <v>#DIV/0!</v>
      </c>
    </row>
    <row r="28" spans="2:36" s="6" customFormat="1" ht="25.5" x14ac:dyDescent="0.2">
      <c r="B28" s="21" t="s">
        <v>26</v>
      </c>
      <c r="C28" s="29"/>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12">
        <f t="shared" si="0"/>
        <v>0</v>
      </c>
      <c r="AI28" s="12">
        <f t="shared" si="1"/>
        <v>0</v>
      </c>
      <c r="AJ28" s="23" t="e">
        <f t="shared" si="2"/>
        <v>#DIV/0!</v>
      </c>
    </row>
    <row r="29" spans="2:36" s="6" customFormat="1" ht="25.5" x14ac:dyDescent="0.2">
      <c r="B29" s="21" t="s">
        <v>25</v>
      </c>
      <c r="C29" s="29"/>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12">
        <f t="shared" si="0"/>
        <v>0</v>
      </c>
      <c r="AI29" s="12">
        <f t="shared" si="1"/>
        <v>0</v>
      </c>
      <c r="AJ29" s="23" t="e">
        <f t="shared" si="2"/>
        <v>#DIV/0!</v>
      </c>
    </row>
    <row r="30" spans="2:36" s="6" customFormat="1" ht="25.5" x14ac:dyDescent="0.2">
      <c r="B30" s="21" t="s">
        <v>49</v>
      </c>
      <c r="C30" s="29"/>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12">
        <f t="shared" si="0"/>
        <v>0</v>
      </c>
      <c r="AI30" s="12">
        <f t="shared" si="1"/>
        <v>0</v>
      </c>
      <c r="AJ30" s="23" t="e">
        <f t="shared" si="2"/>
        <v>#DIV/0!</v>
      </c>
    </row>
    <row r="31" spans="2:36" s="6" customFormat="1" ht="63.75" x14ac:dyDescent="0.2">
      <c r="B31" s="21" t="s">
        <v>48</v>
      </c>
      <c r="C31" s="29"/>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12">
        <f t="shared" si="0"/>
        <v>0</v>
      </c>
      <c r="AI31" s="12">
        <f t="shared" si="1"/>
        <v>0</v>
      </c>
      <c r="AJ31" s="23" t="e">
        <f t="shared" si="2"/>
        <v>#DIV/0!</v>
      </c>
    </row>
    <row r="32" spans="2:36" s="6" customFormat="1" ht="25.5" x14ac:dyDescent="0.2">
      <c r="B32" s="21" t="s">
        <v>50</v>
      </c>
      <c r="C32" s="29"/>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12">
        <f t="shared" si="0"/>
        <v>0</v>
      </c>
      <c r="AI32" s="12">
        <f t="shared" si="1"/>
        <v>0</v>
      </c>
      <c r="AJ32" s="23" t="e">
        <f t="shared" si="2"/>
        <v>#DIV/0!</v>
      </c>
    </row>
    <row r="33" spans="2:36" s="6" customFormat="1" ht="25.5" x14ac:dyDescent="0.2">
      <c r="B33" s="21" t="s">
        <v>55</v>
      </c>
      <c r="C33" s="29"/>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12">
        <f t="shared" si="0"/>
        <v>0</v>
      </c>
      <c r="AI33" s="12">
        <f t="shared" si="1"/>
        <v>0</v>
      </c>
      <c r="AJ33" s="23" t="e">
        <f t="shared" si="2"/>
        <v>#DIV/0!</v>
      </c>
    </row>
    <row r="34" spans="2:36" s="6" customFormat="1" ht="76.5" x14ac:dyDescent="0.2">
      <c r="B34" s="21" t="s">
        <v>54</v>
      </c>
      <c r="C34" s="29"/>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12">
        <f t="shared" si="0"/>
        <v>0</v>
      </c>
      <c r="AI34" s="12">
        <f t="shared" si="1"/>
        <v>0</v>
      </c>
      <c r="AJ34" s="23" t="e">
        <f t="shared" si="2"/>
        <v>#DIV/0!</v>
      </c>
    </row>
    <row r="35" spans="2:36" s="6" customFormat="1" ht="38.25" x14ac:dyDescent="0.2">
      <c r="B35" s="21" t="s">
        <v>63</v>
      </c>
      <c r="C35" s="29"/>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12">
        <f t="shared" si="0"/>
        <v>0</v>
      </c>
      <c r="AI35" s="12">
        <f t="shared" si="1"/>
        <v>0</v>
      </c>
      <c r="AJ35" s="23" t="e">
        <f t="shared" si="2"/>
        <v>#DIV/0!</v>
      </c>
    </row>
    <row r="36" spans="2:36" s="6" customFormat="1" ht="68.25" x14ac:dyDescent="0.2">
      <c r="B36" s="21" t="s">
        <v>56</v>
      </c>
      <c r="C36" s="29"/>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12">
        <f t="shared" ref="AH36" si="3">SUM(D36:AG36)</f>
        <v>0</v>
      </c>
      <c r="AI36" s="12">
        <f t="shared" ref="AI36" si="4">COUNTIF(D36:AG36,"0")</f>
        <v>0</v>
      </c>
      <c r="AJ36" s="23" t="e">
        <f t="shared" si="2"/>
        <v>#DIV/0!</v>
      </c>
    </row>
    <row r="37" spans="2:36" s="6" customFormat="1" ht="25.5" x14ac:dyDescent="0.2">
      <c r="B37" s="21" t="s">
        <v>29</v>
      </c>
      <c r="C37" s="29"/>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12">
        <f t="shared" si="0"/>
        <v>0</v>
      </c>
      <c r="AI37" s="12">
        <f t="shared" si="1"/>
        <v>0</v>
      </c>
      <c r="AJ37" s="23" t="e">
        <f t="shared" si="2"/>
        <v>#DIV/0!</v>
      </c>
    </row>
    <row r="38" spans="2:36" s="6" customFormat="1" ht="38.25" x14ac:dyDescent="0.2">
      <c r="B38" s="21" t="s">
        <v>30</v>
      </c>
      <c r="C38" s="29"/>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12">
        <f t="shared" si="0"/>
        <v>0</v>
      </c>
      <c r="AI38" s="12">
        <f t="shared" si="1"/>
        <v>0</v>
      </c>
      <c r="AJ38" s="23" t="e">
        <f t="shared" si="2"/>
        <v>#DIV/0!</v>
      </c>
    </row>
    <row r="39" spans="2:36" s="6" customFormat="1" ht="25.5" x14ac:dyDescent="0.2">
      <c r="B39" s="21" t="s">
        <v>31</v>
      </c>
      <c r="C39" s="29"/>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12">
        <f t="shared" si="0"/>
        <v>0</v>
      </c>
      <c r="AI39" s="12">
        <f t="shared" si="1"/>
        <v>0</v>
      </c>
      <c r="AJ39" s="23" t="e">
        <f t="shared" si="2"/>
        <v>#DIV/0!</v>
      </c>
    </row>
    <row r="40" spans="2:36" s="6" customFormat="1" ht="38.25" x14ac:dyDescent="0.2">
      <c r="B40" s="21" t="s">
        <v>32</v>
      </c>
      <c r="C40" s="29"/>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12">
        <f t="shared" si="0"/>
        <v>0</v>
      </c>
      <c r="AI40" s="12">
        <f t="shared" si="1"/>
        <v>0</v>
      </c>
      <c r="AJ40" s="23" t="e">
        <f t="shared" si="2"/>
        <v>#DIV/0!</v>
      </c>
    </row>
    <row r="41" spans="2:36" s="6" customFormat="1" ht="25.5" x14ac:dyDescent="0.2">
      <c r="B41" s="21" t="s">
        <v>33</v>
      </c>
      <c r="C41" s="29"/>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12">
        <f t="shared" si="0"/>
        <v>0</v>
      </c>
      <c r="AI41" s="12">
        <f t="shared" si="1"/>
        <v>0</v>
      </c>
      <c r="AJ41" s="23" t="e">
        <f t="shared" si="2"/>
        <v>#DIV/0!</v>
      </c>
    </row>
    <row r="42" spans="2:36" s="6" customFormat="1" x14ac:dyDescent="0.2">
      <c r="B42" s="21" t="s">
        <v>34</v>
      </c>
      <c r="C42" s="29"/>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12">
        <f t="shared" si="0"/>
        <v>0</v>
      </c>
      <c r="AI42" s="12">
        <f t="shared" si="1"/>
        <v>0</v>
      </c>
      <c r="AJ42" s="23" t="e">
        <f t="shared" si="2"/>
        <v>#DIV/0!</v>
      </c>
    </row>
    <row r="43" spans="2:36" s="6" customFormat="1" x14ac:dyDescent="0.2">
      <c r="B43" s="21" t="s">
        <v>35</v>
      </c>
      <c r="C43" s="29"/>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12">
        <f t="shared" si="0"/>
        <v>0</v>
      </c>
      <c r="AI43" s="12">
        <f t="shared" si="1"/>
        <v>0</v>
      </c>
      <c r="AJ43" s="23" t="e">
        <f t="shared" si="2"/>
        <v>#DIV/0!</v>
      </c>
    </row>
    <row r="44" spans="2:36" s="6" customFormat="1" ht="25.5" x14ac:dyDescent="0.2">
      <c r="B44" s="21" t="s">
        <v>36</v>
      </c>
      <c r="C44" s="29"/>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12">
        <f t="shared" si="0"/>
        <v>0</v>
      </c>
      <c r="AI44" s="12">
        <f t="shared" si="1"/>
        <v>0</v>
      </c>
      <c r="AJ44" s="23" t="e">
        <f t="shared" si="2"/>
        <v>#DIV/0!</v>
      </c>
    </row>
    <row r="45" spans="2:36" s="6" customFormat="1" ht="25.5" x14ac:dyDescent="0.2">
      <c r="B45" s="21" t="s">
        <v>51</v>
      </c>
      <c r="C45" s="29"/>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12">
        <f t="shared" si="0"/>
        <v>0</v>
      </c>
      <c r="AI45" s="12">
        <f t="shared" si="1"/>
        <v>0</v>
      </c>
      <c r="AJ45" s="23" t="e">
        <f t="shared" si="2"/>
        <v>#DIV/0!</v>
      </c>
    </row>
    <row r="46" spans="2:36" s="6" customFormat="1" ht="25.5" x14ac:dyDescent="0.2">
      <c r="B46" s="21" t="s">
        <v>52</v>
      </c>
      <c r="C46" s="29"/>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12">
        <f t="shared" si="0"/>
        <v>0</v>
      </c>
      <c r="AI46" s="12">
        <f t="shared" si="1"/>
        <v>0</v>
      </c>
      <c r="AJ46" s="23" t="e">
        <f t="shared" si="2"/>
        <v>#DIV/0!</v>
      </c>
    </row>
    <row r="47" spans="2:36" s="6" customFormat="1" ht="25.5" x14ac:dyDescent="0.2">
      <c r="B47" s="21" t="s">
        <v>37</v>
      </c>
      <c r="C47" s="29"/>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12">
        <f t="shared" si="0"/>
        <v>0</v>
      </c>
      <c r="AI47" s="12">
        <f t="shared" si="1"/>
        <v>0</v>
      </c>
      <c r="AJ47" s="23" t="e">
        <f t="shared" si="2"/>
        <v>#DIV/0!</v>
      </c>
    </row>
    <row r="48" spans="2:36" s="6" customFormat="1" ht="25.5" x14ac:dyDescent="0.2">
      <c r="B48" s="21" t="s">
        <v>38</v>
      </c>
      <c r="C48" s="29"/>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12">
        <f t="shared" si="0"/>
        <v>0</v>
      </c>
      <c r="AI48" s="12">
        <f t="shared" si="1"/>
        <v>0</v>
      </c>
      <c r="AJ48" s="23" t="e">
        <f t="shared" si="2"/>
        <v>#DIV/0!</v>
      </c>
    </row>
    <row r="49" spans="2:36" s="6" customFormat="1" x14ac:dyDescent="0.2">
      <c r="B49" s="19" t="s">
        <v>39</v>
      </c>
      <c r="C49" s="29"/>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12">
        <f t="shared" si="0"/>
        <v>0</v>
      </c>
      <c r="AI49" s="12">
        <f t="shared" si="1"/>
        <v>0</v>
      </c>
      <c r="AJ49" s="23" t="e">
        <f t="shared" si="2"/>
        <v>#DIV/0!</v>
      </c>
    </row>
    <row r="50" spans="2:36" s="6" customFormat="1" ht="25.5" x14ac:dyDescent="0.2">
      <c r="B50" s="19" t="s">
        <v>40</v>
      </c>
      <c r="C50" s="29"/>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12">
        <f t="shared" si="0"/>
        <v>0</v>
      </c>
      <c r="AI50" s="12">
        <f t="shared" si="1"/>
        <v>0</v>
      </c>
      <c r="AJ50" s="23" t="e">
        <f t="shared" si="2"/>
        <v>#DIV/0!</v>
      </c>
    </row>
    <row r="51" spans="2:36" s="6" customFormat="1" ht="76.5" x14ac:dyDescent="0.2">
      <c r="B51" s="19" t="s">
        <v>57</v>
      </c>
      <c r="C51" s="29"/>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12">
        <f t="shared" si="0"/>
        <v>0</v>
      </c>
      <c r="AI51" s="12">
        <f t="shared" si="1"/>
        <v>0</v>
      </c>
      <c r="AJ51" s="23" t="e">
        <f t="shared" si="2"/>
        <v>#DIV/0!</v>
      </c>
    </row>
    <row r="52" spans="2:36" s="6" customFormat="1" ht="25.5" x14ac:dyDescent="0.2">
      <c r="B52" s="21" t="s">
        <v>41</v>
      </c>
      <c r="C52" s="29"/>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12">
        <f t="shared" si="0"/>
        <v>0</v>
      </c>
      <c r="AI52" s="12">
        <f t="shared" si="1"/>
        <v>0</v>
      </c>
      <c r="AJ52" s="23" t="e">
        <f t="shared" si="2"/>
        <v>#DIV/0!</v>
      </c>
    </row>
    <row r="53" spans="2:36" s="6" customFormat="1" ht="38.25" x14ac:dyDescent="0.2">
      <c r="B53" s="21" t="s">
        <v>42</v>
      </c>
      <c r="C53" s="29"/>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12">
        <f t="shared" si="0"/>
        <v>0</v>
      </c>
      <c r="AI53" s="12">
        <f t="shared" si="1"/>
        <v>0</v>
      </c>
      <c r="AJ53" s="23" t="e">
        <f t="shared" si="2"/>
        <v>#DIV/0!</v>
      </c>
    </row>
    <row r="54" spans="2:36" s="6" customFormat="1" x14ac:dyDescent="0.2">
      <c r="B54" s="21" t="s">
        <v>43</v>
      </c>
      <c r="C54" s="29"/>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12">
        <f t="shared" si="0"/>
        <v>0</v>
      </c>
      <c r="AI54" s="12">
        <f t="shared" si="1"/>
        <v>0</v>
      </c>
      <c r="AJ54" s="23" t="e">
        <f t="shared" si="2"/>
        <v>#DIV/0!</v>
      </c>
    </row>
    <row r="55" spans="2:36" s="6" customFormat="1" ht="38.25" x14ac:dyDescent="0.2">
      <c r="B55" s="21" t="s">
        <v>44</v>
      </c>
      <c r="C55" s="24"/>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12">
        <f t="shared" si="0"/>
        <v>0</v>
      </c>
      <c r="AI55" s="12">
        <f t="shared" si="1"/>
        <v>0</v>
      </c>
      <c r="AJ55" s="23" t="e">
        <f t="shared" si="2"/>
        <v>#DIV/0!</v>
      </c>
    </row>
    <row r="56" spans="2:36" s="6" customFormat="1" x14ac:dyDescent="0.2">
      <c r="B56" s="21"/>
      <c r="C56" s="24"/>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12">
        <f t="shared" si="0"/>
        <v>0</v>
      </c>
      <c r="AI56" s="12">
        <f t="shared" si="1"/>
        <v>0</v>
      </c>
      <c r="AJ56" s="23" t="e">
        <f t="shared" ref="AJ56:AJ57" si="5">AH56/(AH56+AI56)</f>
        <v>#DIV/0!</v>
      </c>
    </row>
    <row r="57" spans="2:36" s="6" customFormat="1" x14ac:dyDescent="0.2">
      <c r="B57" s="21"/>
      <c r="C57" s="24"/>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12">
        <f t="shared" si="0"/>
        <v>0</v>
      </c>
      <c r="AI57" s="12">
        <f t="shared" si="1"/>
        <v>0</v>
      </c>
      <c r="AJ57" s="23" t="e">
        <f t="shared" si="5"/>
        <v>#DIV/0!</v>
      </c>
    </row>
    <row r="58" spans="2:36" s="6" customFormat="1" x14ac:dyDescent="0.2">
      <c r="B58" s="21"/>
      <c r="C58" s="30" t="s">
        <v>1</v>
      </c>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12">
        <f t="shared" si="0"/>
        <v>0</v>
      </c>
      <c r="AI58" s="12">
        <f t="shared" si="1"/>
        <v>0</v>
      </c>
      <c r="AJ58" s="23" t="e">
        <f t="shared" ref="AJ58:AJ60" si="6">AH58/(AH58+AI58)</f>
        <v>#DIV/0!</v>
      </c>
    </row>
    <row r="59" spans="2:36" s="6" customFormat="1" x14ac:dyDescent="0.2">
      <c r="B59" s="21"/>
      <c r="C59" s="31"/>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12">
        <f t="shared" si="0"/>
        <v>0</v>
      </c>
      <c r="AI59" s="12">
        <f t="shared" si="1"/>
        <v>0</v>
      </c>
      <c r="AJ59" s="23" t="e">
        <f>AH59/(AH59+AI59)</f>
        <v>#DIV/0!</v>
      </c>
    </row>
    <row r="60" spans="2:36" s="6" customFormat="1" x14ac:dyDescent="0.2">
      <c r="B60" s="21"/>
      <c r="C60" s="3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12">
        <f t="shared" ref="AH60" si="7">SUM(D60:AG60)</f>
        <v>0</v>
      </c>
      <c r="AI60" s="12">
        <f t="shared" si="1"/>
        <v>0</v>
      </c>
      <c r="AJ60" s="23" t="e">
        <f t="shared" si="6"/>
        <v>#DIV/0!</v>
      </c>
    </row>
    <row r="61" spans="2:36" x14ac:dyDescent="0.2">
      <c r="B61" s="25"/>
      <c r="C61" s="12" t="s">
        <v>15</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4"/>
      <c r="AI61" s="4"/>
      <c r="AJ61" s="8"/>
    </row>
    <row r="62" spans="2:36" x14ac:dyDescent="0.2">
      <c r="B62" s="25"/>
      <c r="C62" s="12" t="s">
        <v>3</v>
      </c>
      <c r="D62" s="28">
        <f>D61+E61+F61</f>
        <v>0</v>
      </c>
      <c r="E62" s="28"/>
      <c r="F62" s="28"/>
      <c r="G62" s="28">
        <f>G61+H61+I61</f>
        <v>0</v>
      </c>
      <c r="H62" s="28"/>
      <c r="I62" s="28"/>
      <c r="J62" s="28">
        <f>J61+K61+L61</f>
        <v>0</v>
      </c>
      <c r="K62" s="28"/>
      <c r="L62" s="28"/>
      <c r="M62" s="28">
        <f>M61+N61+O61</f>
        <v>0</v>
      </c>
      <c r="N62" s="28"/>
      <c r="O62" s="28"/>
      <c r="P62" s="28">
        <f>P61+Q61+R61</f>
        <v>0</v>
      </c>
      <c r="Q62" s="28"/>
      <c r="R62" s="28"/>
      <c r="S62" s="28">
        <f>S61+T61+U61</f>
        <v>0</v>
      </c>
      <c r="T62" s="28"/>
      <c r="U62" s="28"/>
      <c r="V62" s="28">
        <f>V61+W61+X61</f>
        <v>0</v>
      </c>
      <c r="W62" s="28"/>
      <c r="X62" s="28"/>
      <c r="Y62" s="28">
        <f>Y61+Z61+AA61</f>
        <v>0</v>
      </c>
      <c r="Z62" s="28"/>
      <c r="AA62" s="28"/>
      <c r="AB62" s="28">
        <f>AB61+AC61+AD61</f>
        <v>0</v>
      </c>
      <c r="AC62" s="28"/>
      <c r="AD62" s="28"/>
      <c r="AE62" s="28">
        <f>AE61+AF61+AG61</f>
        <v>0</v>
      </c>
      <c r="AF62" s="28"/>
      <c r="AG62" s="28"/>
      <c r="AH62" s="8"/>
      <c r="AI62" s="8"/>
      <c r="AJ62" s="8"/>
    </row>
    <row r="63" spans="2:36" x14ac:dyDescent="0.2">
      <c r="B63" s="25"/>
      <c r="C63" s="12" t="s">
        <v>0</v>
      </c>
      <c r="D63" s="28">
        <f>COUNTIF(D8:F60,"0")</f>
        <v>0</v>
      </c>
      <c r="E63" s="28"/>
      <c r="F63" s="28"/>
      <c r="G63" s="28">
        <f t="shared" ref="G63" si="8">COUNTIF(G8:I60,"0")</f>
        <v>0</v>
      </c>
      <c r="H63" s="28"/>
      <c r="I63" s="28"/>
      <c r="J63" s="28">
        <f t="shared" ref="J63" si="9">COUNTIF(J8:L60,"0")</f>
        <v>0</v>
      </c>
      <c r="K63" s="28"/>
      <c r="L63" s="28"/>
      <c r="M63" s="28">
        <f>COUNTIF(M8:O60,"0")</f>
        <v>0</v>
      </c>
      <c r="N63" s="28"/>
      <c r="O63" s="28"/>
      <c r="P63" s="28">
        <f>COUNTIF(P8:R60,"0")</f>
        <v>0</v>
      </c>
      <c r="Q63" s="28"/>
      <c r="R63" s="28"/>
      <c r="S63" s="28">
        <f>COUNTIF(S8:U60,"0")</f>
        <v>0</v>
      </c>
      <c r="T63" s="28"/>
      <c r="U63" s="28"/>
      <c r="V63" s="28">
        <f t="shared" ref="V63" si="10">COUNTIF(V8:X60,"0")</f>
        <v>0</v>
      </c>
      <c r="W63" s="28"/>
      <c r="X63" s="28"/>
      <c r="Y63" s="28">
        <f t="shared" ref="Y63" si="11">COUNTIF(Y8:AA60,"0")</f>
        <v>0</v>
      </c>
      <c r="Z63" s="28"/>
      <c r="AA63" s="28"/>
      <c r="AB63" s="28">
        <f t="shared" ref="AB63" si="12">COUNTIF(AB8:AD60,"0")</f>
        <v>0</v>
      </c>
      <c r="AC63" s="28"/>
      <c r="AD63" s="28"/>
      <c r="AE63" s="28">
        <f t="shared" ref="AE63" si="13">COUNTIF(AE8:AG60,"0")</f>
        <v>0</v>
      </c>
      <c r="AF63" s="28"/>
      <c r="AG63" s="28"/>
      <c r="AH63" s="8"/>
      <c r="AI63" s="8"/>
      <c r="AJ63" s="8"/>
    </row>
    <row r="64" spans="2:36" x14ac:dyDescent="0.2">
      <c r="B64" s="25"/>
      <c r="C64" s="20" t="s">
        <v>14</v>
      </c>
      <c r="D64" s="27" t="e">
        <f>D62/(D62+D63)</f>
        <v>#DIV/0!</v>
      </c>
      <c r="E64" s="27"/>
      <c r="F64" s="27"/>
      <c r="G64" s="27" t="e">
        <f t="shared" ref="G64" si="14">G62/(G62+G63)</f>
        <v>#DIV/0!</v>
      </c>
      <c r="H64" s="27"/>
      <c r="I64" s="27"/>
      <c r="J64" s="27" t="e">
        <f t="shared" ref="J64" si="15">J62/(J62+J63)</f>
        <v>#DIV/0!</v>
      </c>
      <c r="K64" s="27"/>
      <c r="L64" s="27"/>
      <c r="M64" s="27" t="e">
        <f t="shared" ref="M64" si="16">M62/(M62+M63)</f>
        <v>#DIV/0!</v>
      </c>
      <c r="N64" s="27"/>
      <c r="O64" s="27"/>
      <c r="P64" s="27" t="e">
        <f t="shared" ref="P64" si="17">P62/(P62+P63)</f>
        <v>#DIV/0!</v>
      </c>
      <c r="Q64" s="27"/>
      <c r="R64" s="27"/>
      <c r="S64" s="27" t="e">
        <f t="shared" ref="S64" si="18">S62/(S62+S63)</f>
        <v>#DIV/0!</v>
      </c>
      <c r="T64" s="27"/>
      <c r="U64" s="27"/>
      <c r="V64" s="27" t="e">
        <f t="shared" ref="V64" si="19">V62/(V62+V63)</f>
        <v>#DIV/0!</v>
      </c>
      <c r="W64" s="27"/>
      <c r="X64" s="27"/>
      <c r="Y64" s="27" t="e">
        <f t="shared" ref="Y64" si="20">Y62/(Y62+Y63)</f>
        <v>#DIV/0!</v>
      </c>
      <c r="Z64" s="27"/>
      <c r="AA64" s="27"/>
      <c r="AB64" s="27" t="e">
        <f t="shared" ref="AB64" si="21">AB62/(AB62+AB63)</f>
        <v>#DIV/0!</v>
      </c>
      <c r="AC64" s="27"/>
      <c r="AD64" s="27"/>
      <c r="AE64" s="27" t="e">
        <f t="shared" ref="AE64" si="22">AE62/(AE62+AE63)</f>
        <v>#DIV/0!</v>
      </c>
      <c r="AF64" s="27"/>
      <c r="AG64" s="27"/>
      <c r="AH64" s="26"/>
      <c r="AI64" s="8"/>
      <c r="AJ64" s="8"/>
    </row>
    <row r="65" spans="2:36" x14ac:dyDescent="0.2">
      <c r="AI65" s="18" t="e">
        <f>D64+G64+J64+M64+P64+S64+V64+Y64+AB64+AE64</f>
        <v>#DIV/0!</v>
      </c>
    </row>
    <row r="66" spans="2:36" x14ac:dyDescent="0.2">
      <c r="AH66" s="18"/>
      <c r="AI66" s="1" t="e">
        <f>AI65/10</f>
        <v>#DIV/0!</v>
      </c>
    </row>
    <row r="67" spans="2:36" x14ac:dyDescent="0.2">
      <c r="B67" s="2" t="s">
        <v>11</v>
      </c>
    </row>
    <row r="68" spans="2:36" x14ac:dyDescent="0.2">
      <c r="B68" s="2" t="s">
        <v>12</v>
      </c>
    </row>
    <row r="71" spans="2:36" x14ac:dyDescent="0.2">
      <c r="B71" s="2" t="s">
        <v>17</v>
      </c>
    </row>
    <row r="72" spans="2:36" x14ac:dyDescent="0.2">
      <c r="B72" s="2" t="s">
        <v>18</v>
      </c>
    </row>
    <row r="73" spans="2:36" x14ac:dyDescent="0.2">
      <c r="B73" s="2" t="s">
        <v>19</v>
      </c>
    </row>
    <row r="75" spans="2:36" ht="26.45" customHeight="1" x14ac:dyDescent="0.2">
      <c r="B75" s="2" t="s">
        <v>64</v>
      </c>
      <c r="C75" s="16">
        <v>94082229218</v>
      </c>
      <c r="D75" s="43" t="s">
        <v>67</v>
      </c>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row>
    <row r="76" spans="2:36" ht="48.6" customHeight="1" x14ac:dyDescent="0.2">
      <c r="C76" s="17">
        <v>99072103331</v>
      </c>
      <c r="D76" s="43" t="s">
        <v>68</v>
      </c>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row>
    <row r="77" spans="2:36" ht="26.45" customHeight="1" x14ac:dyDescent="0.2">
      <c r="C77" s="17">
        <v>1001832498</v>
      </c>
      <c r="D77" s="44" t="s">
        <v>69</v>
      </c>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6"/>
    </row>
    <row r="78" spans="2:36" ht="39" customHeight="1" x14ac:dyDescent="0.2">
      <c r="C78" s="17">
        <v>1143393574</v>
      </c>
      <c r="D78" s="43" t="s">
        <v>70</v>
      </c>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row>
    <row r="79" spans="2:36" x14ac:dyDescent="0.2">
      <c r="C79" s="17">
        <v>1047217521</v>
      </c>
      <c r="D79" s="43" t="s">
        <v>71</v>
      </c>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row>
    <row r="80" spans="2:36" x14ac:dyDescent="0.2">
      <c r="C80" s="17">
        <v>22810525</v>
      </c>
      <c r="D80" s="43" t="s">
        <v>71</v>
      </c>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row>
    <row r="81" spans="3:36" ht="24.6" customHeight="1" x14ac:dyDescent="0.2">
      <c r="C81" s="17">
        <v>96121225333</v>
      </c>
      <c r="D81" s="43" t="s">
        <v>72</v>
      </c>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row>
    <row r="82" spans="3:36" ht="33" customHeight="1" x14ac:dyDescent="0.2">
      <c r="C82" s="17">
        <v>1193582690</v>
      </c>
      <c r="D82" s="43" t="s">
        <v>73</v>
      </c>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row>
    <row r="83" spans="3:36" ht="41.45" customHeight="1" x14ac:dyDescent="0.2">
      <c r="C83" s="17">
        <v>97012717915</v>
      </c>
      <c r="D83" s="43" t="s">
        <v>74</v>
      </c>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row>
    <row r="84" spans="3:36" x14ac:dyDescent="0.2">
      <c r="C84" s="17"/>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row>
  </sheetData>
  <mergeCells count="68">
    <mergeCell ref="AH2:AJ2"/>
    <mergeCell ref="AH3:AJ3"/>
    <mergeCell ref="D84:AJ84"/>
    <mergeCell ref="D79:AJ79"/>
    <mergeCell ref="D80:AJ80"/>
    <mergeCell ref="D81:AJ81"/>
    <mergeCell ref="D82:AJ82"/>
    <mergeCell ref="D83:AJ83"/>
    <mergeCell ref="D75:AJ75"/>
    <mergeCell ref="D76:AJ76"/>
    <mergeCell ref="D77:AJ77"/>
    <mergeCell ref="D78:AJ78"/>
    <mergeCell ref="M6:O6"/>
    <mergeCell ref="P6:R6"/>
    <mergeCell ref="S6:U6"/>
    <mergeCell ref="V6:X6"/>
    <mergeCell ref="Y6:AA6"/>
    <mergeCell ref="B2:B3"/>
    <mergeCell ref="C2:AG3"/>
    <mergeCell ref="AB6:AD6"/>
    <mergeCell ref="AE6:AG6"/>
    <mergeCell ref="AE62:AG62"/>
    <mergeCell ref="M62:O62"/>
    <mergeCell ref="P62:R62"/>
    <mergeCell ref="S62:U62"/>
    <mergeCell ref="V62:X62"/>
    <mergeCell ref="Y62:AA62"/>
    <mergeCell ref="AB62:AD62"/>
    <mergeCell ref="S7:U7"/>
    <mergeCell ref="V7:X7"/>
    <mergeCell ref="Y7:AA7"/>
    <mergeCell ref="AB7:AD7"/>
    <mergeCell ref="AE7:AG7"/>
    <mergeCell ref="M7:O7"/>
    <mergeCell ref="P7:R7"/>
    <mergeCell ref="C8:C15"/>
    <mergeCell ref="B6:C6"/>
    <mergeCell ref="D6:F6"/>
    <mergeCell ref="G6:I6"/>
    <mergeCell ref="J6:L6"/>
    <mergeCell ref="D7:F7"/>
    <mergeCell ref="G7:I7"/>
    <mergeCell ref="J7:L7"/>
    <mergeCell ref="C16:C54"/>
    <mergeCell ref="C58:C60"/>
    <mergeCell ref="D62:F62"/>
    <mergeCell ref="G62:I62"/>
    <mergeCell ref="J62:L62"/>
    <mergeCell ref="S64:U64"/>
    <mergeCell ref="S63:U63"/>
    <mergeCell ref="V64:X64"/>
    <mergeCell ref="Y64:AA64"/>
    <mergeCell ref="AB64:AD64"/>
    <mergeCell ref="D63:F63"/>
    <mergeCell ref="G63:I63"/>
    <mergeCell ref="J63:L63"/>
    <mergeCell ref="M63:O63"/>
    <mergeCell ref="P63:R63"/>
    <mergeCell ref="D64:F64"/>
    <mergeCell ref="G64:I64"/>
    <mergeCell ref="J64:L64"/>
    <mergeCell ref="M64:O64"/>
    <mergeCell ref="P64:R64"/>
    <mergeCell ref="AE64:AG64"/>
    <mergeCell ref="V63:X63"/>
    <mergeCell ref="Y63:AA63"/>
    <mergeCell ref="AB63:AD63"/>
    <mergeCell ref="AE63:AG63"/>
  </mergeCells>
  <pageMargins left="0.7" right="0.7" top="0.75" bottom="0.75" header="0.3" footer="0.3"/>
  <pageSetup orientation="landscape" horizontalDpi="0" verticalDpi="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12" sqref="A12"/>
    </sheetView>
  </sheetViews>
  <sheetFormatPr baseColWidth="10" defaultRowHeight="12.75" x14ac:dyDescent="0.2"/>
  <cols>
    <col min="1" max="1" width="101" customWidth="1"/>
  </cols>
  <sheetData>
    <row r="1" spans="1:1" x14ac:dyDescent="0.2">
      <c r="A1" s="15" t="s">
        <v>58</v>
      </c>
    </row>
    <row r="2" spans="1:1" ht="38.25" x14ac:dyDescent="0.2">
      <c r="A2" s="15" t="s">
        <v>59</v>
      </c>
    </row>
    <row r="3" spans="1:1" ht="25.5" x14ac:dyDescent="0.2">
      <c r="A3" s="15" t="s">
        <v>60</v>
      </c>
    </row>
    <row r="4" spans="1:1" x14ac:dyDescent="0.2">
      <c r="A4" s="1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de Adherencia a Guíai </vt:lpstr>
      <vt:lpstr>paraclinicos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John Edinson Tobon Ortiz</cp:lastModifiedBy>
  <dcterms:created xsi:type="dcterms:W3CDTF">2013-07-16T17:56:07Z</dcterms:created>
  <dcterms:modified xsi:type="dcterms:W3CDTF">2017-06-20T20:32:12Z</dcterms:modified>
</cp:coreProperties>
</file>