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/>
  <bookViews>
    <workbookView xWindow="0" yWindow="0" windowWidth="24000" windowHeight="9735"/>
  </bookViews>
  <sheets>
    <sheet name="formato de Adherencia a Guíai " sheetId="11" r:id="rId1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H45" i="11" l="1"/>
  <c r="AH44" i="11"/>
  <c r="AH43" i="11"/>
  <c r="AH42" i="11"/>
  <c r="AH41" i="11"/>
  <c r="AH40" i="11"/>
  <c r="AH39" i="11"/>
  <c r="AH38" i="11"/>
  <c r="AH37" i="11"/>
  <c r="AH36" i="11"/>
  <c r="AH35" i="11"/>
  <c r="AH34" i="11"/>
  <c r="AH33" i="11"/>
  <c r="AH32" i="11"/>
  <c r="AH31" i="11"/>
  <c r="AH30" i="11"/>
  <c r="AH29" i="11"/>
  <c r="AH28" i="11"/>
  <c r="AH27" i="11"/>
  <c r="AH26" i="11"/>
  <c r="AH25" i="11"/>
  <c r="AJ25" i="11" s="1"/>
  <c r="AH24" i="11"/>
  <c r="AH23" i="11"/>
  <c r="AH22" i="11"/>
  <c r="AH21" i="11"/>
  <c r="AH20" i="11"/>
  <c r="AH19" i="11"/>
  <c r="AH18" i="11"/>
  <c r="AH17" i="11"/>
  <c r="AH16" i="11"/>
  <c r="AH15" i="11"/>
  <c r="AH14" i="11"/>
  <c r="AH13" i="11"/>
  <c r="AH12" i="11"/>
  <c r="AH11" i="11"/>
  <c r="AH10" i="11"/>
  <c r="AH9" i="11"/>
  <c r="AH8" i="11"/>
  <c r="AI45" i="11"/>
  <c r="AJ45" i="11" s="1"/>
  <c r="AI44" i="11"/>
  <c r="AI43" i="11"/>
  <c r="AJ43" i="11" s="1"/>
  <c r="AI42" i="11"/>
  <c r="AI41" i="11"/>
  <c r="AJ41" i="11" s="1"/>
  <c r="AI40" i="11"/>
  <c r="AJ40" i="11" s="1"/>
  <c r="AI39" i="11"/>
  <c r="AJ39" i="11" s="1"/>
  <c r="AI38" i="11"/>
  <c r="AI37" i="11"/>
  <c r="AJ37" i="11" s="1"/>
  <c r="AI36" i="11"/>
  <c r="AJ36" i="11" s="1"/>
  <c r="AI35" i="11"/>
  <c r="AJ35" i="11" s="1"/>
  <c r="AI34" i="11"/>
  <c r="AI33" i="11"/>
  <c r="AJ33" i="11" s="1"/>
  <c r="AI32" i="11"/>
  <c r="AJ32" i="11" s="1"/>
  <c r="AI31" i="11"/>
  <c r="AJ31" i="11" s="1"/>
  <c r="AI30" i="11"/>
  <c r="AI29" i="11"/>
  <c r="AJ29" i="11" s="1"/>
  <c r="AI28" i="11"/>
  <c r="AJ28" i="11" s="1"/>
  <c r="AI27" i="11"/>
  <c r="AJ27" i="11" s="1"/>
  <c r="AI26" i="11"/>
  <c r="AI24" i="11"/>
  <c r="AI23" i="11"/>
  <c r="AJ23" i="11" s="1"/>
  <c r="AI22" i="11"/>
  <c r="AI21" i="11"/>
  <c r="AJ21" i="11" s="1"/>
  <c r="AI20" i="11"/>
  <c r="AI19" i="11"/>
  <c r="AJ19" i="11" s="1"/>
  <c r="AI18" i="11"/>
  <c r="AI17" i="11"/>
  <c r="AJ17" i="11" s="1"/>
  <c r="AI16" i="11"/>
  <c r="AI15" i="11"/>
  <c r="AJ15" i="11" s="1"/>
  <c r="AI14" i="11"/>
  <c r="AI13" i="11"/>
  <c r="AJ13" i="11" s="1"/>
  <c r="AI12" i="11"/>
  <c r="AI11" i="11"/>
  <c r="AJ11" i="11" s="1"/>
  <c r="AI10" i="11"/>
  <c r="AI9" i="11"/>
  <c r="AJ9" i="11" s="1"/>
  <c r="AH46" i="11" l="1"/>
  <c r="AJ10" i="11"/>
  <c r="AJ14" i="11"/>
  <c r="AJ18" i="11"/>
  <c r="AJ22" i="11"/>
  <c r="AJ26" i="11"/>
  <c r="AJ30" i="11"/>
  <c r="AJ34" i="11"/>
  <c r="AJ38" i="11"/>
  <c r="AJ42" i="11"/>
  <c r="AJ12" i="11"/>
  <c r="AJ16" i="11"/>
  <c r="AJ20" i="11"/>
  <c r="AJ24" i="11"/>
  <c r="AE50" i="11"/>
  <c r="AB50" i="11"/>
  <c r="Y50" i="11"/>
  <c r="V50" i="11"/>
  <c r="S50" i="11"/>
  <c r="P50" i="11"/>
  <c r="M50" i="11"/>
  <c r="J50" i="11"/>
  <c r="G50" i="11"/>
  <c r="D50" i="11"/>
  <c r="AI8" i="11"/>
  <c r="AI46" i="11" s="1"/>
  <c r="AJ46" i="11" l="1"/>
  <c r="AE49" i="11"/>
  <c r="D49" i="11"/>
  <c r="D51" i="11" s="1"/>
  <c r="G49" i="11"/>
  <c r="G51" i="11" s="1"/>
  <c r="J49" i="11"/>
  <c r="J51" i="11" s="1"/>
  <c r="M49" i="11"/>
  <c r="M51" i="11" s="1"/>
  <c r="P49" i="11"/>
  <c r="P51" i="11" s="1"/>
  <c r="S49" i="11"/>
  <c r="S51" i="11" s="1"/>
  <c r="V49" i="11"/>
  <c r="V51" i="11" s="1"/>
  <c r="Y49" i="11"/>
  <c r="Y51" i="11" s="1"/>
  <c r="AB49" i="11"/>
  <c r="AB51" i="11" s="1"/>
  <c r="AE51" i="11"/>
  <c r="AJ8" i="11"/>
</calcChain>
</file>

<file path=xl/sharedStrings.xml><?xml version="1.0" encoding="utf-8"?>
<sst xmlns="http://schemas.openxmlformats.org/spreadsheetml/2006/main" count="70" uniqueCount="57">
  <si>
    <t>NO CUMPLE</t>
  </si>
  <si>
    <t>OTROS</t>
  </si>
  <si>
    <t>CRITERIOS DE DILIGENCIAMIENTO DE HISTORIA CLINICA</t>
  </si>
  <si>
    <t>CUMPLE</t>
  </si>
  <si>
    <t>Registra en Historia Clinica identificacion completa del paciente que incluye nombres y apellidos completos, No. De identificación, edad, sexo, datos del acompañante, dirección y teléfono</t>
  </si>
  <si>
    <t>Historia Clínica legible.</t>
  </si>
  <si>
    <t xml:space="preserve"> Historia Clínica sin siglas</t>
  </si>
  <si>
    <t>Historia Clínica sin tachones ni enmendaduras.</t>
  </si>
  <si>
    <t>La Historia Clinica se encuentra foliada cronológicamente.</t>
  </si>
  <si>
    <t>La Historia Clinica se encuentra sin espacios en blanco</t>
  </si>
  <si>
    <t>Registra datos iguales en RIPS e Historia Clínica.</t>
  </si>
  <si>
    <t>Registra  fecha y hora militar al inicio de la atención.</t>
  </si>
  <si>
    <t>Coloque 1 si cumple 0 si no cumple</t>
  </si>
  <si>
    <t>Registra factores de Riesgo ?</t>
  </si>
  <si>
    <t>Registra edad gestacional en el momento del parto?</t>
  </si>
  <si>
    <t>Se indaga y registra número de  controles prenatales?</t>
  </si>
  <si>
    <t>Ante resultado positivo o reactivo para VIH, se aplica TAR intraparto?</t>
  </si>
  <si>
    <t>Registra adaptación neonatal?</t>
  </si>
  <si>
    <t>Registro de APGAR (1 y 5 minutos?</t>
  </si>
  <si>
    <t>Registro Peso del recien nacido?</t>
  </si>
  <si>
    <t>Uso de oxitocina en tercer período (alumbramiento?</t>
  </si>
  <si>
    <t>Registra momento de pinzamiento del cordón?</t>
  </si>
  <si>
    <t>Diligencia el Partograma (incluyendo curva de alerta)?</t>
  </si>
  <si>
    <t>Registra  clasificación de riesgo obstétrico?.</t>
  </si>
  <si>
    <t>Registra (al menos 1 vez) resultado de serología para sífilis (VDRL  o prueba rápida)?</t>
  </si>
  <si>
    <t>Clasificación de peso por EG?</t>
  </si>
  <si>
    <t>Registra administración vitamina K</t>
  </si>
  <si>
    <t xml:space="preserve">Registro de vacunación de Hepatitis B </t>
  </si>
  <si>
    <t>Registro de vacunación de BCG</t>
  </si>
  <si>
    <t>Realiza y registra los ocho controles en las dos primeras horas?</t>
  </si>
  <si>
    <t>Registra tensión arterial (TA)  en cada control posparto ?</t>
  </si>
  <si>
    <t>Registra acerca de sangrado genital en cada control ?</t>
  </si>
  <si>
    <t>Registra complicaciones  del parto?</t>
  </si>
  <si>
    <t>Registra salida del Neonato?</t>
  </si>
  <si>
    <t>Registra que dio cita de control a la puérpera (control de puerperio)?</t>
  </si>
  <si>
    <t>Registra que se educó a la gestante en lactancia materna?</t>
  </si>
  <si>
    <t>Registra que dio a la puérpera cita en consulta de planificación o formuló método de planificación?</t>
  </si>
  <si>
    <t>Registra que dio cita de control para el niño/niña?</t>
  </si>
  <si>
    <t>Registra que dio información sobre vacunación del recién nacido (remisión al programa de vacunación)</t>
  </si>
  <si>
    <t xml:space="preserve">GUÍA  DE ATENCIÓN DE PARTO Y PUERPERIO </t>
  </si>
  <si>
    <t>El total se publica en graficas y porcentajes alcanzados por cada profesional medico, lo cual permite medir adherencia a Guias.</t>
  </si>
  <si>
    <t>Nombre del profesional a evaluar</t>
  </si>
  <si>
    <t>RESOLUCIÓN 1995/1999</t>
  </si>
  <si>
    <t>% CUMPLIM</t>
  </si>
  <si>
    <t>SUMAS</t>
  </si>
  <si>
    <t>INSTRUMENTO DE ADHERENCIA A GUÏA ATENCIÓN DE PARTO, CUIDADO RECIEN NACIDO Y PUERPERIO</t>
  </si>
  <si>
    <t>Registra remision a un nivel de mayor complejidad? Si aplica</t>
  </si>
  <si>
    <t xml:space="preserve">Registra resultado de prueba de VIH ( o prueba de elisa)? </t>
  </si>
  <si>
    <t>Ante resultado reactivo, se ordena la   aplicación Penicilina benzatínica?</t>
  </si>
  <si>
    <t xml:space="preserve">Registra el Tipo de parto? </t>
  </si>
  <si>
    <t>OBSERVACIONES:</t>
  </si>
  <si>
    <t xml:space="preserve">FECHA: </t>
  </si>
  <si>
    <t>HC</t>
  </si>
  <si>
    <t>SERVICIO:</t>
  </si>
  <si>
    <t>FORMATO</t>
  </si>
  <si>
    <t>x</t>
  </si>
  <si>
    <t>CODIGO: CR-DR-FR021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</si>
</sst>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7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50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4" fillId="0" borderId="2" xfId="0" applyFont="1" applyFill="1" applyBorder="1" applyAlignment="1">
      <alignment horizontal="left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9" fontId="3" fillId="0" borderId="2" xfId="2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9" fontId="3" fillId="0" borderId="2" xfId="2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textRotation="90" wrapText="1"/>
    </xf>
    <xf numFmtId="0" fontId="3" fillId="0" borderId="3" xfId="0" applyFont="1" applyFill="1" applyBorder="1" applyAlignment="1">
      <alignment horizontal="center" vertical="center" textRotation="90" wrapText="1"/>
    </xf>
    <xf numFmtId="0" fontId="3" fillId="0" borderId="4" xfId="0" applyFont="1" applyFill="1" applyBorder="1" applyAlignment="1">
      <alignment horizontal="center" vertical="center" textRotation="90" wrapText="1"/>
    </xf>
    <xf numFmtId="0" fontId="4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</cellXfs>
  <cellStyles count="27"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_MATRIZ AUTOEVALUACION GERENCIA" xfId="1"/>
    <cellStyle name="Normal" xfId="0" builtinId="0"/>
    <cellStyle name="Porcentaj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ECFF"/>
      <color rgb="FFEAEAEA"/>
      <color rgb="FFFFCCFF"/>
      <color rgb="FFCCFFFF"/>
      <color rgb="FFFFFFCC"/>
      <color rgb="FFFFCC00"/>
      <color rgb="FFFF9999"/>
      <color rgb="FF99FF33"/>
      <color rgb="FF99FF66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1</xdr:row>
      <xdr:rowOff>47625</xdr:rowOff>
    </xdr:from>
    <xdr:to>
      <xdr:col>1</xdr:col>
      <xdr:colOff>1952625</xdr:colOff>
      <xdr:row>2</xdr:row>
      <xdr:rowOff>161926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47625"/>
          <a:ext cx="1733550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J68"/>
  <sheetViews>
    <sheetView tabSelected="1" workbookViewId="0">
      <pane ySplit="6" topLeftCell="A55" activePane="bottomLeft" state="frozen"/>
      <selection pane="bottomLeft" activeCell="M13" sqref="M13"/>
    </sheetView>
  </sheetViews>
  <sheetFormatPr baseColWidth="10" defaultColWidth="10.85546875" defaultRowHeight="12.75" x14ac:dyDescent="0.2"/>
  <cols>
    <col min="1" max="1" width="10.85546875" style="2"/>
    <col min="2" max="2" width="36" style="2" customWidth="1"/>
    <col min="3" max="3" width="11.7109375" style="7" customWidth="1"/>
    <col min="4" max="9" width="3.85546875" style="8" customWidth="1"/>
    <col min="10" max="15" width="3.85546875" style="1" customWidth="1"/>
    <col min="16" max="33" width="3.85546875" style="8" customWidth="1"/>
    <col min="34" max="34" width="7.42578125" style="1" bestFit="1" customWidth="1"/>
    <col min="35" max="35" width="8.42578125" style="1" customWidth="1"/>
    <col min="36" max="36" width="9.140625" style="1" customWidth="1"/>
    <col min="37" max="16384" width="10.85546875" style="2"/>
  </cols>
  <sheetData>
    <row r="2" spans="2:36" ht="13.9" customHeight="1" x14ac:dyDescent="0.2">
      <c r="B2" s="47"/>
      <c r="C2" s="49" t="s">
        <v>45</v>
      </c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6" t="s">
        <v>54</v>
      </c>
      <c r="AI2" s="46"/>
      <c r="AJ2" s="46"/>
    </row>
    <row r="3" spans="2:36" ht="15.6" customHeight="1" x14ac:dyDescent="0.2">
      <c r="B3" s="48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22" t="s">
        <v>56</v>
      </c>
      <c r="AI3" s="23"/>
      <c r="AJ3" s="24"/>
    </row>
    <row r="4" spans="2:36" ht="15.75" x14ac:dyDescent="0.2">
      <c r="B4" s="13" t="s">
        <v>53</v>
      </c>
      <c r="C4" s="10" t="s">
        <v>51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15"/>
      <c r="AI4" s="15"/>
      <c r="AJ4" s="15"/>
    </row>
    <row r="5" spans="2:36" ht="6.75" customHeight="1" x14ac:dyDescent="0.2">
      <c r="C5" s="3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5"/>
      <c r="AI5" s="5"/>
    </row>
    <row r="6" spans="2:36" ht="39" customHeight="1" x14ac:dyDescent="0.2">
      <c r="B6" s="36" t="s">
        <v>2</v>
      </c>
      <c r="C6" s="36"/>
      <c r="D6" s="36" t="s">
        <v>41</v>
      </c>
      <c r="E6" s="36"/>
      <c r="F6" s="36"/>
      <c r="G6" s="36" t="s">
        <v>41</v>
      </c>
      <c r="H6" s="36"/>
      <c r="I6" s="36"/>
      <c r="J6" s="36" t="s">
        <v>41</v>
      </c>
      <c r="K6" s="36"/>
      <c r="L6" s="36"/>
      <c r="M6" s="36" t="s">
        <v>41</v>
      </c>
      <c r="N6" s="36"/>
      <c r="O6" s="36"/>
      <c r="P6" s="36" t="s">
        <v>41</v>
      </c>
      <c r="Q6" s="36"/>
      <c r="R6" s="36"/>
      <c r="S6" s="36" t="s">
        <v>41</v>
      </c>
      <c r="T6" s="36"/>
      <c r="U6" s="36"/>
      <c r="V6" s="36" t="s">
        <v>41</v>
      </c>
      <c r="W6" s="36"/>
      <c r="X6" s="36"/>
      <c r="Y6" s="36" t="s">
        <v>41</v>
      </c>
      <c r="Z6" s="36"/>
      <c r="AA6" s="36"/>
      <c r="AB6" s="36" t="s">
        <v>41</v>
      </c>
      <c r="AC6" s="36"/>
      <c r="AD6" s="36"/>
      <c r="AE6" s="36" t="s">
        <v>41</v>
      </c>
      <c r="AF6" s="36"/>
      <c r="AG6" s="36"/>
      <c r="AH6" s="11" t="s">
        <v>3</v>
      </c>
      <c r="AI6" s="11" t="s">
        <v>0</v>
      </c>
      <c r="AJ6" s="17" t="s">
        <v>43</v>
      </c>
    </row>
    <row r="7" spans="2:36" ht="39" customHeight="1" x14ac:dyDescent="0.2">
      <c r="B7" s="11"/>
      <c r="C7" s="11"/>
      <c r="D7" s="43"/>
      <c r="E7" s="44"/>
      <c r="F7" s="45"/>
      <c r="G7" s="43"/>
      <c r="H7" s="44"/>
      <c r="I7" s="45"/>
      <c r="J7" s="43"/>
      <c r="K7" s="44"/>
      <c r="L7" s="45"/>
      <c r="M7" s="43"/>
      <c r="N7" s="44"/>
      <c r="O7" s="45"/>
      <c r="P7" s="43"/>
      <c r="Q7" s="44"/>
      <c r="R7" s="45"/>
      <c r="S7" s="43"/>
      <c r="T7" s="44"/>
      <c r="U7" s="45"/>
      <c r="V7" s="43"/>
      <c r="W7" s="44"/>
      <c r="X7" s="45"/>
      <c r="Y7" s="43"/>
      <c r="Z7" s="44"/>
      <c r="AA7" s="45"/>
      <c r="AB7" s="43"/>
      <c r="AC7" s="44"/>
      <c r="AD7" s="45"/>
      <c r="AE7" s="43"/>
      <c r="AF7" s="44"/>
      <c r="AG7" s="45"/>
      <c r="AH7" s="11"/>
      <c r="AI7" s="11"/>
      <c r="AJ7" s="17"/>
    </row>
    <row r="8" spans="2:36" s="6" customFormat="1" ht="63.75" x14ac:dyDescent="0.2">
      <c r="B8" s="18" t="s">
        <v>4</v>
      </c>
      <c r="C8" s="38" t="s">
        <v>42</v>
      </c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1">
        <f>E8+H8+K8+N8+Q8+T8+W8+Z8+AC8+AF8</f>
        <v>0</v>
      </c>
      <c r="AI8" s="11">
        <f>COUNTIF(D8:AG8,"0")</f>
        <v>0</v>
      </c>
      <c r="AJ8" s="20">
        <f ca="1">+F8:AJ8</f>
        <v>0</v>
      </c>
    </row>
    <row r="9" spans="2:36" s="6" customFormat="1" x14ac:dyDescent="0.2">
      <c r="B9" s="18" t="s">
        <v>5</v>
      </c>
      <c r="C9" s="38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1">
        <f t="shared" ref="AH9:AH45" si="0">E9+H9+K9+N9+Q9+T9+W9+Z9+AC9+AF9</f>
        <v>0</v>
      </c>
      <c r="AI9" s="11">
        <f t="shared" ref="AI9:AI45" si="1">COUNTIF(D9:AG9,"0")</f>
        <v>0</v>
      </c>
      <c r="AJ9" s="20" t="e">
        <f t="shared" ref="AJ9:AJ46" si="2">AH9/(AH9+AI9)</f>
        <v>#DIV/0!</v>
      </c>
    </row>
    <row r="10" spans="2:36" s="6" customFormat="1" x14ac:dyDescent="0.2">
      <c r="B10" s="18" t="s">
        <v>6</v>
      </c>
      <c r="C10" s="38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1">
        <f t="shared" si="0"/>
        <v>0</v>
      </c>
      <c r="AI10" s="11">
        <f t="shared" si="1"/>
        <v>0</v>
      </c>
      <c r="AJ10" s="20" t="e">
        <f t="shared" si="2"/>
        <v>#DIV/0!</v>
      </c>
    </row>
    <row r="11" spans="2:36" s="6" customFormat="1" ht="25.5" x14ac:dyDescent="0.2">
      <c r="B11" s="18" t="s">
        <v>7</v>
      </c>
      <c r="C11" s="38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1">
        <f t="shared" si="0"/>
        <v>0</v>
      </c>
      <c r="AI11" s="11">
        <f t="shared" si="1"/>
        <v>0</v>
      </c>
      <c r="AJ11" s="20" t="e">
        <f t="shared" si="2"/>
        <v>#DIV/0!</v>
      </c>
    </row>
    <row r="12" spans="2:36" s="6" customFormat="1" ht="25.5" x14ac:dyDescent="0.2">
      <c r="B12" s="18" t="s">
        <v>8</v>
      </c>
      <c r="C12" s="38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1">
        <f t="shared" si="0"/>
        <v>0</v>
      </c>
      <c r="AI12" s="11">
        <f t="shared" si="1"/>
        <v>0</v>
      </c>
      <c r="AJ12" s="20" t="e">
        <f t="shared" si="2"/>
        <v>#DIV/0!</v>
      </c>
    </row>
    <row r="13" spans="2:36" s="6" customFormat="1" ht="25.5" x14ac:dyDescent="0.2">
      <c r="B13" s="18" t="s">
        <v>9</v>
      </c>
      <c r="C13" s="38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1">
        <f t="shared" si="0"/>
        <v>0</v>
      </c>
      <c r="AI13" s="11">
        <f t="shared" si="1"/>
        <v>0</v>
      </c>
      <c r="AJ13" s="20" t="e">
        <f t="shared" si="2"/>
        <v>#DIV/0!</v>
      </c>
    </row>
    <row r="14" spans="2:36" s="6" customFormat="1" ht="25.5" x14ac:dyDescent="0.2">
      <c r="B14" s="18" t="s">
        <v>10</v>
      </c>
      <c r="C14" s="38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1">
        <f t="shared" si="0"/>
        <v>0</v>
      </c>
      <c r="AI14" s="11">
        <f t="shared" si="1"/>
        <v>0</v>
      </c>
      <c r="AJ14" s="20" t="e">
        <f t="shared" si="2"/>
        <v>#DIV/0!</v>
      </c>
    </row>
    <row r="15" spans="2:36" s="6" customFormat="1" ht="25.5" x14ac:dyDescent="0.2">
      <c r="B15" s="18" t="s">
        <v>11</v>
      </c>
      <c r="C15" s="38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1">
        <f t="shared" si="0"/>
        <v>0</v>
      </c>
      <c r="AI15" s="11">
        <f t="shared" si="1"/>
        <v>0</v>
      </c>
      <c r="AJ15" s="20" t="e">
        <f t="shared" si="2"/>
        <v>#DIV/0!</v>
      </c>
    </row>
    <row r="16" spans="2:36" s="6" customFormat="1" x14ac:dyDescent="0.2">
      <c r="B16" s="18" t="s">
        <v>13</v>
      </c>
      <c r="C16" s="38" t="s">
        <v>39</v>
      </c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1">
        <f t="shared" si="0"/>
        <v>0</v>
      </c>
      <c r="AI16" s="11">
        <f t="shared" si="1"/>
        <v>0</v>
      </c>
      <c r="AJ16" s="20" t="e">
        <f t="shared" si="2"/>
        <v>#DIV/0!</v>
      </c>
    </row>
    <row r="17" spans="1:36" s="6" customFormat="1" ht="25.5" x14ac:dyDescent="0.2">
      <c r="A17" s="6" t="s">
        <v>55</v>
      </c>
      <c r="B17" s="18" t="s">
        <v>15</v>
      </c>
      <c r="C17" s="38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1">
        <f t="shared" si="0"/>
        <v>0</v>
      </c>
      <c r="AI17" s="11">
        <f t="shared" si="1"/>
        <v>0</v>
      </c>
      <c r="AJ17" s="20" t="e">
        <f t="shared" si="2"/>
        <v>#DIV/0!</v>
      </c>
    </row>
    <row r="18" spans="1:36" s="6" customFormat="1" ht="25.5" x14ac:dyDescent="0.2">
      <c r="B18" s="18" t="s">
        <v>14</v>
      </c>
      <c r="C18" s="38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1">
        <f t="shared" si="0"/>
        <v>0</v>
      </c>
      <c r="AI18" s="11">
        <f t="shared" si="1"/>
        <v>0</v>
      </c>
      <c r="AJ18" s="20" t="e">
        <f t="shared" si="2"/>
        <v>#DIV/0!</v>
      </c>
    </row>
    <row r="19" spans="1:36" s="6" customFormat="1" ht="25.5" x14ac:dyDescent="0.2">
      <c r="B19" s="18" t="s">
        <v>47</v>
      </c>
      <c r="C19" s="38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1">
        <f t="shared" si="0"/>
        <v>0</v>
      </c>
      <c r="AI19" s="11">
        <f t="shared" si="1"/>
        <v>0</v>
      </c>
      <c r="AJ19" s="20" t="e">
        <f t="shared" si="2"/>
        <v>#DIV/0!</v>
      </c>
    </row>
    <row r="20" spans="1:36" s="6" customFormat="1" ht="25.5" x14ac:dyDescent="0.2">
      <c r="B20" s="18" t="s">
        <v>16</v>
      </c>
      <c r="C20" s="38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1">
        <f t="shared" si="0"/>
        <v>0</v>
      </c>
      <c r="AI20" s="11">
        <f t="shared" si="1"/>
        <v>0</v>
      </c>
      <c r="AJ20" s="20" t="e">
        <f t="shared" si="2"/>
        <v>#DIV/0!</v>
      </c>
    </row>
    <row r="21" spans="1:36" s="6" customFormat="1" ht="38.25" x14ac:dyDescent="0.2">
      <c r="B21" s="18" t="s">
        <v>24</v>
      </c>
      <c r="C21" s="38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1">
        <f t="shared" si="0"/>
        <v>0</v>
      </c>
      <c r="AI21" s="11">
        <f t="shared" si="1"/>
        <v>0</v>
      </c>
      <c r="AJ21" s="20" t="e">
        <f t="shared" si="2"/>
        <v>#DIV/0!</v>
      </c>
    </row>
    <row r="22" spans="1:36" s="6" customFormat="1" ht="25.5" x14ac:dyDescent="0.2">
      <c r="B22" s="18" t="s">
        <v>48</v>
      </c>
      <c r="C22" s="38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1">
        <f t="shared" si="0"/>
        <v>0</v>
      </c>
      <c r="AI22" s="11">
        <f t="shared" si="1"/>
        <v>0</v>
      </c>
      <c r="AJ22" s="20" t="e">
        <f t="shared" si="2"/>
        <v>#DIV/0!</v>
      </c>
    </row>
    <row r="23" spans="1:36" s="6" customFormat="1" ht="25.5" x14ac:dyDescent="0.2">
      <c r="B23" s="18" t="s">
        <v>23</v>
      </c>
      <c r="C23" s="38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1">
        <f t="shared" si="0"/>
        <v>0</v>
      </c>
      <c r="AI23" s="11">
        <f t="shared" si="1"/>
        <v>0</v>
      </c>
      <c r="AJ23" s="20" t="e">
        <f t="shared" si="2"/>
        <v>#DIV/0!</v>
      </c>
    </row>
    <row r="24" spans="1:36" s="6" customFormat="1" ht="25.5" x14ac:dyDescent="0.2">
      <c r="B24" s="18" t="s">
        <v>22</v>
      </c>
      <c r="C24" s="38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1">
        <f t="shared" si="0"/>
        <v>0</v>
      </c>
      <c r="AI24" s="11">
        <f t="shared" si="1"/>
        <v>0</v>
      </c>
      <c r="AJ24" s="20" t="e">
        <f t="shared" si="2"/>
        <v>#DIV/0!</v>
      </c>
    </row>
    <row r="25" spans="1:36" s="6" customFormat="1" x14ac:dyDescent="0.2">
      <c r="B25" s="18" t="s">
        <v>49</v>
      </c>
      <c r="C25" s="38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1">
        <f t="shared" si="0"/>
        <v>0</v>
      </c>
      <c r="AI25" s="11">
        <v>0</v>
      </c>
      <c r="AJ25" s="20" t="e">
        <f t="shared" si="2"/>
        <v>#DIV/0!</v>
      </c>
    </row>
    <row r="26" spans="1:36" s="6" customFormat="1" ht="25.5" x14ac:dyDescent="0.2">
      <c r="B26" s="18" t="s">
        <v>21</v>
      </c>
      <c r="C26" s="38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1">
        <f t="shared" si="0"/>
        <v>0</v>
      </c>
      <c r="AI26" s="11">
        <f t="shared" si="1"/>
        <v>0</v>
      </c>
      <c r="AJ26" s="20" t="e">
        <f t="shared" si="2"/>
        <v>#DIV/0!</v>
      </c>
    </row>
    <row r="27" spans="1:36" s="6" customFormat="1" ht="25.5" x14ac:dyDescent="0.2">
      <c r="B27" s="18" t="s">
        <v>20</v>
      </c>
      <c r="C27" s="38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1">
        <f t="shared" si="0"/>
        <v>0</v>
      </c>
      <c r="AI27" s="11">
        <f t="shared" si="1"/>
        <v>0</v>
      </c>
      <c r="AJ27" s="20" t="e">
        <f t="shared" si="2"/>
        <v>#DIV/0!</v>
      </c>
    </row>
    <row r="28" spans="1:36" s="6" customFormat="1" x14ac:dyDescent="0.2">
      <c r="B28" s="18" t="s">
        <v>19</v>
      </c>
      <c r="C28" s="38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1">
        <f t="shared" si="0"/>
        <v>0</v>
      </c>
      <c r="AI28" s="11">
        <f t="shared" si="1"/>
        <v>0</v>
      </c>
      <c r="AJ28" s="20" t="e">
        <f t="shared" si="2"/>
        <v>#DIV/0!</v>
      </c>
    </row>
    <row r="29" spans="1:36" s="6" customFormat="1" x14ac:dyDescent="0.2">
      <c r="A29" s="6" t="s">
        <v>55</v>
      </c>
      <c r="B29" s="18" t="s">
        <v>18</v>
      </c>
      <c r="C29" s="38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1">
        <f t="shared" si="0"/>
        <v>0</v>
      </c>
      <c r="AI29" s="11">
        <f t="shared" si="1"/>
        <v>0</v>
      </c>
      <c r="AJ29" s="20" t="e">
        <f t="shared" si="2"/>
        <v>#DIV/0!</v>
      </c>
    </row>
    <row r="30" spans="1:36" s="6" customFormat="1" x14ac:dyDescent="0.2">
      <c r="B30" s="18" t="s">
        <v>17</v>
      </c>
      <c r="C30" s="38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1">
        <f t="shared" si="0"/>
        <v>0</v>
      </c>
      <c r="AI30" s="11">
        <f t="shared" si="1"/>
        <v>0</v>
      </c>
      <c r="AJ30" s="20" t="e">
        <f t="shared" si="2"/>
        <v>#DIV/0!</v>
      </c>
    </row>
    <row r="31" spans="1:36" s="6" customFormat="1" x14ac:dyDescent="0.2">
      <c r="B31" s="18" t="s">
        <v>25</v>
      </c>
      <c r="C31" s="38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1">
        <f t="shared" si="0"/>
        <v>0</v>
      </c>
      <c r="AI31" s="11">
        <f t="shared" si="1"/>
        <v>0</v>
      </c>
      <c r="AJ31" s="20" t="e">
        <f t="shared" si="2"/>
        <v>#DIV/0!</v>
      </c>
    </row>
    <row r="32" spans="1:36" s="6" customFormat="1" x14ac:dyDescent="0.2">
      <c r="B32" s="16" t="s">
        <v>26</v>
      </c>
      <c r="C32" s="38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1">
        <f t="shared" si="0"/>
        <v>0</v>
      </c>
      <c r="AI32" s="11">
        <f t="shared" si="1"/>
        <v>0</v>
      </c>
      <c r="AJ32" s="20" t="e">
        <f t="shared" si="2"/>
        <v>#DIV/0!</v>
      </c>
    </row>
    <row r="33" spans="2:36" s="6" customFormat="1" x14ac:dyDescent="0.2">
      <c r="B33" s="16" t="s">
        <v>27</v>
      </c>
      <c r="C33" s="38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1">
        <f t="shared" si="0"/>
        <v>0</v>
      </c>
      <c r="AI33" s="11">
        <f t="shared" si="1"/>
        <v>0</v>
      </c>
      <c r="AJ33" s="20" t="e">
        <f t="shared" si="2"/>
        <v>#DIV/0!</v>
      </c>
    </row>
    <row r="34" spans="2:36" s="6" customFormat="1" x14ac:dyDescent="0.2">
      <c r="B34" s="16" t="s">
        <v>28</v>
      </c>
      <c r="C34" s="38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1">
        <f t="shared" si="0"/>
        <v>0</v>
      </c>
      <c r="AI34" s="11">
        <f t="shared" si="1"/>
        <v>0</v>
      </c>
      <c r="AJ34" s="20" t="e">
        <f t="shared" si="2"/>
        <v>#DIV/0!</v>
      </c>
    </row>
    <row r="35" spans="2:36" s="6" customFormat="1" ht="25.5" x14ac:dyDescent="0.2">
      <c r="B35" s="18" t="s">
        <v>29</v>
      </c>
      <c r="C35" s="38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1">
        <f t="shared" si="0"/>
        <v>0</v>
      </c>
      <c r="AI35" s="11">
        <f t="shared" si="1"/>
        <v>0</v>
      </c>
      <c r="AJ35" s="20" t="e">
        <f t="shared" si="2"/>
        <v>#DIV/0!</v>
      </c>
    </row>
    <row r="36" spans="2:36" s="6" customFormat="1" ht="25.5" x14ac:dyDescent="0.2">
      <c r="B36" s="18" t="s">
        <v>30</v>
      </c>
      <c r="C36" s="38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1">
        <f t="shared" si="0"/>
        <v>0</v>
      </c>
      <c r="AI36" s="11">
        <f t="shared" si="1"/>
        <v>0</v>
      </c>
      <c r="AJ36" s="20" t="e">
        <f t="shared" si="2"/>
        <v>#DIV/0!</v>
      </c>
    </row>
    <row r="37" spans="2:36" s="6" customFormat="1" ht="25.5" x14ac:dyDescent="0.2">
      <c r="B37" s="18" t="s">
        <v>31</v>
      </c>
      <c r="C37" s="38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1">
        <f t="shared" si="0"/>
        <v>0</v>
      </c>
      <c r="AI37" s="11">
        <f t="shared" si="1"/>
        <v>0</v>
      </c>
      <c r="AJ37" s="20" t="e">
        <f t="shared" si="2"/>
        <v>#DIV/0!</v>
      </c>
    </row>
    <row r="38" spans="2:36" s="6" customFormat="1" x14ac:dyDescent="0.2">
      <c r="B38" s="18" t="s">
        <v>32</v>
      </c>
      <c r="C38" s="38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1">
        <f t="shared" si="0"/>
        <v>0</v>
      </c>
      <c r="AI38" s="11">
        <f t="shared" si="1"/>
        <v>0</v>
      </c>
      <c r="AJ38" s="20" t="e">
        <f t="shared" si="2"/>
        <v>#DIV/0!</v>
      </c>
    </row>
    <row r="39" spans="2:36" s="6" customFormat="1" x14ac:dyDescent="0.2">
      <c r="B39" s="18" t="s">
        <v>33</v>
      </c>
      <c r="C39" s="38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1">
        <f t="shared" si="0"/>
        <v>0</v>
      </c>
      <c r="AI39" s="11">
        <f t="shared" si="1"/>
        <v>0</v>
      </c>
      <c r="AJ39" s="20" t="e">
        <f t="shared" si="2"/>
        <v>#DIV/0!</v>
      </c>
    </row>
    <row r="40" spans="2:36" s="6" customFormat="1" ht="25.5" x14ac:dyDescent="0.2">
      <c r="B40" s="16" t="s">
        <v>34</v>
      </c>
      <c r="C40" s="38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1">
        <f t="shared" si="0"/>
        <v>0</v>
      </c>
      <c r="AI40" s="11">
        <f t="shared" si="1"/>
        <v>0</v>
      </c>
      <c r="AJ40" s="20" t="e">
        <f t="shared" si="2"/>
        <v>#DIV/0!</v>
      </c>
    </row>
    <row r="41" spans="2:36" s="6" customFormat="1" ht="25.5" x14ac:dyDescent="0.2">
      <c r="B41" s="16" t="s">
        <v>35</v>
      </c>
      <c r="C41" s="38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1">
        <f t="shared" si="0"/>
        <v>0</v>
      </c>
      <c r="AI41" s="11">
        <f t="shared" si="1"/>
        <v>0</v>
      </c>
      <c r="AJ41" s="20" t="e">
        <f t="shared" si="2"/>
        <v>#DIV/0!</v>
      </c>
    </row>
    <row r="42" spans="2:36" s="6" customFormat="1" ht="38.25" x14ac:dyDescent="0.2">
      <c r="B42" s="18" t="s">
        <v>36</v>
      </c>
      <c r="C42" s="38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1">
        <f t="shared" si="0"/>
        <v>0</v>
      </c>
      <c r="AI42" s="11">
        <f t="shared" si="1"/>
        <v>0</v>
      </c>
      <c r="AJ42" s="20" t="e">
        <f t="shared" si="2"/>
        <v>#DIV/0!</v>
      </c>
    </row>
    <row r="43" spans="2:36" s="6" customFormat="1" ht="25.5" x14ac:dyDescent="0.2">
      <c r="B43" s="18" t="s">
        <v>37</v>
      </c>
      <c r="C43" s="38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1">
        <f t="shared" si="0"/>
        <v>0</v>
      </c>
      <c r="AI43" s="11">
        <f t="shared" si="1"/>
        <v>0</v>
      </c>
      <c r="AJ43" s="20" t="e">
        <f t="shared" si="2"/>
        <v>#DIV/0!</v>
      </c>
    </row>
    <row r="44" spans="2:36" s="6" customFormat="1" ht="38.25" x14ac:dyDescent="0.2">
      <c r="B44" s="18" t="s">
        <v>38</v>
      </c>
      <c r="C44" s="38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1">
        <f t="shared" si="0"/>
        <v>0</v>
      </c>
      <c r="AI44" s="11">
        <f t="shared" si="1"/>
        <v>0</v>
      </c>
      <c r="AJ44" s="20">
        <v>1</v>
      </c>
    </row>
    <row r="45" spans="2:36" s="6" customFormat="1" ht="25.5" x14ac:dyDescent="0.2">
      <c r="B45" s="18" t="s">
        <v>46</v>
      </c>
      <c r="C45" s="39" t="s">
        <v>1</v>
      </c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1">
        <f t="shared" si="0"/>
        <v>0</v>
      </c>
      <c r="AI45" s="11">
        <f t="shared" si="1"/>
        <v>0</v>
      </c>
      <c r="AJ45" s="20" t="e">
        <f t="shared" si="2"/>
        <v>#DIV/0!</v>
      </c>
    </row>
    <row r="46" spans="2:36" s="6" customFormat="1" x14ac:dyDescent="0.2">
      <c r="B46" s="18"/>
      <c r="C46" s="40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1">
        <f>AH8+AH9+AH10+AH11+AH12+AH13+AH14+AH15+AH16+AH17+AH18+AH19+AH20+AH21+AH22+AH23+AH24+AH25+AH26+AH27+AH28+AH29+AH30+AH31+AH32+AH33+AH34+AH35+AH36+AH37+AH38+AH39+AH40+AH41+AH42+AH43+AH44+AH45</f>
        <v>0</v>
      </c>
      <c r="AI46" s="11">
        <f>AI8+AI9+AI10+AI11+AI12+AI13+AI14+AI15+AI16+AI17+AI18+AI19+AI20+AI21+AI22+AI23+AI24+AI25+AI26+AI27+AI28+AI29+AI30+AI31+AI32+AI33+AI34+AI35+AI36+AI37+AI38+AI39+AI40+AI41+AI42+AI43+AI44+AI45</f>
        <v>0</v>
      </c>
      <c r="AJ46" s="20" t="e">
        <f t="shared" si="2"/>
        <v>#DIV/0!</v>
      </c>
    </row>
    <row r="47" spans="2:36" s="6" customFormat="1" x14ac:dyDescent="0.2">
      <c r="B47" s="18"/>
      <c r="C47" s="41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1"/>
      <c r="AI47" s="11"/>
      <c r="AJ47" s="20"/>
    </row>
    <row r="48" spans="2:36" x14ac:dyDescent="0.2">
      <c r="B48" s="21"/>
      <c r="C48" s="11" t="s">
        <v>44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4"/>
      <c r="AI48" s="4"/>
      <c r="AJ48" s="8"/>
    </row>
    <row r="49" spans="2:36" x14ac:dyDescent="0.2">
      <c r="B49" s="21"/>
      <c r="C49" s="11" t="s">
        <v>3</v>
      </c>
      <c r="D49" s="35">
        <f>D48+E48+F48</f>
        <v>0</v>
      </c>
      <c r="E49" s="35"/>
      <c r="F49" s="35"/>
      <c r="G49" s="35">
        <f>G48+H48+I48</f>
        <v>0</v>
      </c>
      <c r="H49" s="35"/>
      <c r="I49" s="35"/>
      <c r="J49" s="35">
        <f>J48+K48+L48</f>
        <v>0</v>
      </c>
      <c r="K49" s="35"/>
      <c r="L49" s="35"/>
      <c r="M49" s="35">
        <f>M48+N48+O48</f>
        <v>0</v>
      </c>
      <c r="N49" s="35"/>
      <c r="O49" s="35"/>
      <c r="P49" s="35">
        <f>P48+Q48+R48</f>
        <v>0</v>
      </c>
      <c r="Q49" s="35"/>
      <c r="R49" s="35"/>
      <c r="S49" s="35">
        <f>S48+T48+U48</f>
        <v>0</v>
      </c>
      <c r="T49" s="35"/>
      <c r="U49" s="35"/>
      <c r="V49" s="35">
        <f>V48+W48+X48</f>
        <v>0</v>
      </c>
      <c r="W49" s="35"/>
      <c r="X49" s="35"/>
      <c r="Y49" s="35">
        <f>Y48+Z48+AA48</f>
        <v>0</v>
      </c>
      <c r="Z49" s="35"/>
      <c r="AA49" s="35"/>
      <c r="AB49" s="35">
        <f>AB48+AC48+AD48</f>
        <v>0</v>
      </c>
      <c r="AC49" s="35"/>
      <c r="AD49" s="35"/>
      <c r="AE49" s="35">
        <f>AE48+AF48+AG48</f>
        <v>0</v>
      </c>
      <c r="AF49" s="35"/>
      <c r="AG49" s="35"/>
      <c r="AH49" s="8"/>
      <c r="AI49" s="8"/>
      <c r="AJ49" s="8"/>
    </row>
    <row r="50" spans="2:36" x14ac:dyDescent="0.2">
      <c r="B50" s="21"/>
      <c r="C50" s="11" t="s">
        <v>0</v>
      </c>
      <c r="D50" s="35">
        <f>COUNTIF(D8:F47,"0")</f>
        <v>0</v>
      </c>
      <c r="E50" s="35"/>
      <c r="F50" s="35"/>
      <c r="G50" s="35">
        <f t="shared" ref="G50" si="3">COUNTIF(G8:I47,"0")</f>
        <v>0</v>
      </c>
      <c r="H50" s="35"/>
      <c r="I50" s="35"/>
      <c r="J50" s="35">
        <f t="shared" ref="J50" si="4">COUNTIF(J8:L47,"0")</f>
        <v>0</v>
      </c>
      <c r="K50" s="35"/>
      <c r="L50" s="35"/>
      <c r="M50" s="35">
        <f>COUNTIF(M8:O47,"0")</f>
        <v>0</v>
      </c>
      <c r="N50" s="35"/>
      <c r="O50" s="35"/>
      <c r="P50" s="35">
        <f>COUNTIF(P8:R47,"0")</f>
        <v>0</v>
      </c>
      <c r="Q50" s="35"/>
      <c r="R50" s="35"/>
      <c r="S50" s="35">
        <f>COUNTIF(S8:U47,"0")</f>
        <v>0</v>
      </c>
      <c r="T50" s="35"/>
      <c r="U50" s="35"/>
      <c r="V50" s="35">
        <f t="shared" ref="V50" si="5">COUNTIF(V8:X47,"0")</f>
        <v>0</v>
      </c>
      <c r="W50" s="35"/>
      <c r="X50" s="35"/>
      <c r="Y50" s="35">
        <f t="shared" ref="Y50" si="6">COUNTIF(Y8:AA47,"0")</f>
        <v>0</v>
      </c>
      <c r="Z50" s="35"/>
      <c r="AA50" s="35"/>
      <c r="AB50" s="35">
        <f t="shared" ref="AB50" si="7">COUNTIF(AB8:AD47,"0")</f>
        <v>0</v>
      </c>
      <c r="AC50" s="35"/>
      <c r="AD50" s="35"/>
      <c r="AE50" s="35">
        <f t="shared" ref="AE50" si="8">COUNTIF(AE8:AG47,"0")</f>
        <v>0</v>
      </c>
      <c r="AF50" s="35"/>
      <c r="AG50" s="35"/>
      <c r="AH50" s="8"/>
      <c r="AI50" s="8"/>
      <c r="AJ50" s="8"/>
    </row>
    <row r="51" spans="2:36" x14ac:dyDescent="0.2">
      <c r="B51" s="21"/>
      <c r="C51" s="17" t="s">
        <v>43</v>
      </c>
      <c r="D51" s="37" t="e">
        <f>D49/(D49+D50)</f>
        <v>#DIV/0!</v>
      </c>
      <c r="E51" s="37"/>
      <c r="F51" s="37"/>
      <c r="G51" s="37" t="e">
        <f t="shared" ref="G51" si="9">G49/(G49+G50)</f>
        <v>#DIV/0!</v>
      </c>
      <c r="H51" s="37"/>
      <c r="I51" s="37"/>
      <c r="J51" s="37" t="e">
        <f t="shared" ref="J51" si="10">J49/(J49+J50)</f>
        <v>#DIV/0!</v>
      </c>
      <c r="K51" s="37"/>
      <c r="L51" s="37"/>
      <c r="M51" s="37" t="e">
        <f t="shared" ref="M51" si="11">M49/(M49+M50)</f>
        <v>#DIV/0!</v>
      </c>
      <c r="N51" s="37"/>
      <c r="O51" s="37"/>
      <c r="P51" s="37" t="e">
        <f t="shared" ref="P51" si="12">P49/(P49+P50)</f>
        <v>#DIV/0!</v>
      </c>
      <c r="Q51" s="37"/>
      <c r="R51" s="37"/>
      <c r="S51" s="37" t="e">
        <f t="shared" ref="S51" si="13">S49/(S49+S50)</f>
        <v>#DIV/0!</v>
      </c>
      <c r="T51" s="37"/>
      <c r="U51" s="37"/>
      <c r="V51" s="37" t="e">
        <f t="shared" ref="V51" si="14">V49/(V49+V50)</f>
        <v>#DIV/0!</v>
      </c>
      <c r="W51" s="37"/>
      <c r="X51" s="37"/>
      <c r="Y51" s="37" t="e">
        <f t="shared" ref="Y51" si="15">Y49/(Y49+Y50)</f>
        <v>#DIV/0!</v>
      </c>
      <c r="Z51" s="37"/>
      <c r="AA51" s="37"/>
      <c r="AB51" s="37" t="e">
        <f t="shared" ref="AB51" si="16">AB49/(AB49+AB50)</f>
        <v>#DIV/0!</v>
      </c>
      <c r="AC51" s="37"/>
      <c r="AD51" s="37"/>
      <c r="AE51" s="37" t="e">
        <f t="shared" ref="AE51" si="17">AE49/(AE49+AE50)</f>
        <v>#DIV/0!</v>
      </c>
      <c r="AF51" s="37"/>
      <c r="AG51" s="37"/>
      <c r="AH51" s="8"/>
      <c r="AI51" s="8"/>
      <c r="AJ51" s="8"/>
    </row>
    <row r="54" spans="2:36" x14ac:dyDescent="0.2">
      <c r="B54" s="2" t="s">
        <v>12</v>
      </c>
    </row>
    <row r="55" spans="2:36" x14ac:dyDescent="0.2">
      <c r="B55" s="2" t="s">
        <v>40</v>
      </c>
    </row>
    <row r="56" spans="2:36" x14ac:dyDescent="0.2">
      <c r="C56" s="7" t="s">
        <v>52</v>
      </c>
    </row>
    <row r="57" spans="2:36" x14ac:dyDescent="0.2">
      <c r="B57" s="2" t="s">
        <v>50</v>
      </c>
      <c r="C57" s="14"/>
      <c r="D57" s="25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7"/>
    </row>
    <row r="58" spans="2:36" x14ac:dyDescent="0.2">
      <c r="C58" s="14"/>
      <c r="D58" s="28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30"/>
    </row>
    <row r="59" spans="2:36" x14ac:dyDescent="0.2">
      <c r="C59" s="14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</row>
    <row r="60" spans="2:36" ht="25.15" customHeight="1" x14ac:dyDescent="0.2">
      <c r="C60" s="14"/>
      <c r="D60" s="32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4"/>
    </row>
    <row r="61" spans="2:36" x14ac:dyDescent="0.2">
      <c r="C61" s="14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</row>
    <row r="62" spans="2:36" x14ac:dyDescent="0.2">
      <c r="C62" s="14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</row>
    <row r="63" spans="2:36" ht="25.15" customHeight="1" x14ac:dyDescent="0.2">
      <c r="C63" s="14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</row>
    <row r="64" spans="2:36" x14ac:dyDescent="0.2">
      <c r="C64" s="14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</row>
    <row r="68" spans="21:21" x14ac:dyDescent="0.2">
      <c r="U68" s="8">
        <v>1</v>
      </c>
    </row>
  </sheetData>
  <mergeCells count="65">
    <mergeCell ref="AH2:AJ2"/>
    <mergeCell ref="B2:B3"/>
    <mergeCell ref="AB49:AD49"/>
    <mergeCell ref="D50:F50"/>
    <mergeCell ref="C2:AG3"/>
    <mergeCell ref="M7:O7"/>
    <mergeCell ref="P7:R7"/>
    <mergeCell ref="C8:C15"/>
    <mergeCell ref="B6:C6"/>
    <mergeCell ref="D6:F6"/>
    <mergeCell ref="G6:I6"/>
    <mergeCell ref="J6:L6"/>
    <mergeCell ref="J7:L7"/>
    <mergeCell ref="Y6:AA6"/>
    <mergeCell ref="AB6:AD6"/>
    <mergeCell ref="AE6:AG6"/>
    <mergeCell ref="D62:AJ62"/>
    <mergeCell ref="D63:AJ63"/>
    <mergeCell ref="D64:AJ64"/>
    <mergeCell ref="S7:U7"/>
    <mergeCell ref="V7:X7"/>
    <mergeCell ref="Y7:AA7"/>
    <mergeCell ref="AB7:AD7"/>
    <mergeCell ref="AE7:AG7"/>
    <mergeCell ref="AE49:AG49"/>
    <mergeCell ref="M49:O49"/>
    <mergeCell ref="P49:R49"/>
    <mergeCell ref="S49:U49"/>
    <mergeCell ref="V49:X49"/>
    <mergeCell ref="Y49:AA49"/>
    <mergeCell ref="D7:F7"/>
    <mergeCell ref="G7:I7"/>
    <mergeCell ref="P6:R6"/>
    <mergeCell ref="C16:C44"/>
    <mergeCell ref="C45:C47"/>
    <mergeCell ref="D49:F49"/>
    <mergeCell ref="G49:I49"/>
    <mergeCell ref="J49:L49"/>
    <mergeCell ref="D61:AJ61"/>
    <mergeCell ref="V51:X51"/>
    <mergeCell ref="Y51:AA51"/>
    <mergeCell ref="AB51:AD51"/>
    <mergeCell ref="AE51:AG51"/>
    <mergeCell ref="D51:F51"/>
    <mergeCell ref="G51:I51"/>
    <mergeCell ref="J51:L51"/>
    <mergeCell ref="M51:O51"/>
    <mergeCell ref="P51:R51"/>
    <mergeCell ref="S51:U51"/>
    <mergeCell ref="AH3:AJ3"/>
    <mergeCell ref="D57:AJ58"/>
    <mergeCell ref="D59:AJ59"/>
    <mergeCell ref="D60:AJ60"/>
    <mergeCell ref="Y50:AA50"/>
    <mergeCell ref="AB50:AD50"/>
    <mergeCell ref="AE50:AG50"/>
    <mergeCell ref="S50:U50"/>
    <mergeCell ref="G50:I50"/>
    <mergeCell ref="J50:L50"/>
    <mergeCell ref="M50:O50"/>
    <mergeCell ref="P50:R50"/>
    <mergeCell ref="V50:X50"/>
    <mergeCell ref="S6:U6"/>
    <mergeCell ref="V6:X6"/>
    <mergeCell ref="M6:O6"/>
  </mergeCells>
  <pageMargins left="0.7" right="0.7" top="0.75" bottom="0.75" header="0.3" footer="0.3"/>
  <pageSetup scale="70" orientation="landscape" horizontalDpi="0" verticalDpi="0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de Adherencia a Guíai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John Edinson Tobon Ortiz</cp:lastModifiedBy>
  <dcterms:created xsi:type="dcterms:W3CDTF">2013-07-16T17:56:07Z</dcterms:created>
  <dcterms:modified xsi:type="dcterms:W3CDTF">2017-06-30T22:38:39Z</dcterms:modified>
</cp:coreProperties>
</file>